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7月\"/>
    </mc:Choice>
  </mc:AlternateContent>
  <bookViews>
    <workbookView xWindow="4725" yWindow="0" windowWidth="15480" windowHeight="8145" activeTab="9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F70" i="47" l="1"/>
  <c r="D70" i="47"/>
  <c r="I7" i="47"/>
  <c r="I70" i="47" s="1"/>
  <c r="H7" i="47"/>
  <c r="H70" i="47" s="1"/>
  <c r="G7" i="47"/>
  <c r="G70" i="47" s="1"/>
  <c r="F7" i="47"/>
  <c r="E7" i="47"/>
  <c r="E70" i="47" s="1"/>
  <c r="D70" i="46"/>
  <c r="H7" i="46"/>
  <c r="H70" i="46" s="1"/>
  <c r="G7" i="46"/>
  <c r="G70" i="46" s="1"/>
  <c r="F7" i="46"/>
  <c r="F70" i="46" s="1"/>
  <c r="E7" i="46"/>
  <c r="E70" i="46" s="1"/>
  <c r="E70" i="45" l="1"/>
  <c r="D70" i="45"/>
  <c r="H7" i="45"/>
  <c r="H70" i="45" s="1"/>
  <c r="G7" i="45"/>
  <c r="G70" i="45" s="1"/>
  <c r="F7" i="45"/>
  <c r="F70" i="45" s="1"/>
  <c r="E7" i="45"/>
  <c r="E70" i="44"/>
  <c r="D70" i="44"/>
  <c r="H7" i="44"/>
  <c r="H70" i="44" s="1"/>
  <c r="G7" i="44"/>
  <c r="G70" i="44" s="1"/>
  <c r="F7" i="44"/>
  <c r="F70" i="44" s="1"/>
  <c r="E7" i="44"/>
  <c r="D70" i="43"/>
  <c r="H7" i="43"/>
  <c r="H70" i="43" s="1"/>
  <c r="G7" i="43"/>
  <c r="G70" i="43" s="1"/>
  <c r="F7" i="43"/>
  <c r="F70" i="43" s="1"/>
  <c r="E7" i="43"/>
  <c r="E70" i="43" s="1"/>
  <c r="F70" i="42" l="1"/>
  <c r="D70" i="42"/>
  <c r="I7" i="42"/>
  <c r="I70" i="42" s="1"/>
  <c r="H7" i="42"/>
  <c r="H70" i="42" s="1"/>
  <c r="G7" i="42"/>
  <c r="G70" i="42" s="1"/>
  <c r="F7" i="42"/>
  <c r="E7" i="42"/>
  <c r="E70" i="42" s="1"/>
  <c r="H70" i="41"/>
  <c r="D70" i="41"/>
  <c r="I7" i="41"/>
  <c r="I70" i="41" s="1"/>
  <c r="H7" i="41"/>
  <c r="G7" i="41"/>
  <c r="G70" i="41" s="1"/>
  <c r="F7" i="41"/>
  <c r="F70" i="41" s="1"/>
  <c r="E7" i="41"/>
  <c r="E70" i="41" s="1"/>
  <c r="D70" i="40" l="1"/>
  <c r="G7" i="40"/>
  <c r="G70" i="40" s="1"/>
  <c r="F7" i="40"/>
  <c r="F70" i="40" s="1"/>
  <c r="E7" i="40"/>
  <c r="E70" i="40" s="1"/>
  <c r="D70" i="39"/>
  <c r="I7" i="39"/>
  <c r="I70" i="39" s="1"/>
  <c r="H7" i="39"/>
  <c r="H70" i="39" s="1"/>
  <c r="G7" i="39"/>
  <c r="G70" i="39" s="1"/>
  <c r="F7" i="39"/>
  <c r="F70" i="39" s="1"/>
  <c r="E7" i="39"/>
  <c r="E70" i="39" s="1"/>
  <c r="D70" i="38"/>
  <c r="H7" i="38"/>
  <c r="H70" i="38" s="1"/>
  <c r="G7" i="38"/>
  <c r="G70" i="38" s="1"/>
  <c r="F7" i="38"/>
  <c r="F70" i="38" s="1"/>
  <c r="E7" i="38"/>
  <c r="E70" i="38" s="1"/>
</calcChain>
</file>

<file path=xl/sharedStrings.xml><?xml version="1.0" encoding="utf-8"?>
<sst xmlns="http://schemas.openxmlformats.org/spreadsheetml/2006/main" count="2985" uniqueCount="310">
  <si>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</si>
  <si>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</si>
  <si>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</si>
  <si>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</si>
  <si>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</si>
  <si>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</si>
  <si>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</si>
  <si>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</si>
  <si>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</si>
  <si>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</si>
  <si>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</si>
  <si>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</si>
  <si>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</si>
  <si>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</si>
  <si>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</si>
  <si>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</si>
  <si>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ポンプ場</t>
    <rPh sb="3" eb="4">
      <t>ジョウ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</si>
  <si>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</si>
  <si>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</si>
  <si>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</si>
  <si>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</si>
  <si>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</si>
  <si>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</si>
  <si>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</si>
  <si>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</si>
  <si>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曇</t>
  </si>
  <si>
    <t>晴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</si>
  <si>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</si>
  <si>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</si>
  <si>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</si>
  <si>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</si>
  <si>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</si>
  <si>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</si>
  <si>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</si>
  <si>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</si>
  <si>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</si>
  <si>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</si>
  <si>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</si>
  <si>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</si>
  <si>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</si>
  <si>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</si>
  <si>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</si>
  <si>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</si>
  <si>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</si>
  <si>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</si>
  <si>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</si>
  <si>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</si>
  <si>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</si>
  <si>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</si>
  <si>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</si>
  <si>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</si>
  <si>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</si>
  <si>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</si>
  <si>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</si>
  <si>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</si>
  <si>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</si>
  <si>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</si>
  <si>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</si>
  <si>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</si>
  <si>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</si>
  <si>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</si>
  <si>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</si>
  <si>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</si>
  <si>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</si>
  <si>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</si>
  <si>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</si>
  <si>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</si>
  <si>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</si>
  <si>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</si>
  <si>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</si>
  <si>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</si>
  <si>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</si>
  <si>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</si>
  <si>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</si>
  <si>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</si>
  <si>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</si>
  <si>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</si>
  <si>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</si>
  <si>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</si>
  <si>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</si>
  <si>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</si>
  <si>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</si>
  <si>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</si>
  <si>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&lt;0.001</t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</si>
  <si>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</si>
  <si>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</si>
  <si>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</si>
  <si>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</si>
  <si>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</si>
  <si>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</si>
  <si>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</si>
  <si>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</si>
  <si>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</si>
  <si>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</si>
  <si>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</si>
  <si>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</si>
  <si>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</si>
  <si>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</si>
  <si>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</si>
  <si>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</si>
  <si>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</si>
  <si>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</si>
  <si>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</si>
  <si>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</si>
  <si>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</si>
  <si>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</si>
  <si>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</si>
  <si>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</si>
  <si>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</si>
  <si>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</si>
  <si>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</si>
  <si>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</si>
  <si>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</si>
  <si>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</si>
  <si>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</si>
  <si>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</si>
  <si>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</si>
  <si>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</si>
  <si>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</si>
  <si>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</si>
  <si>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</si>
  <si>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</si>
  <si>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</si>
  <si>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</si>
  <si>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</si>
  <si>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</si>
  <si>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</si>
  <si>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</si>
  <si>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</si>
  <si>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</si>
  <si>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</si>
  <si>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</si>
  <si>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</si>
  <si>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</si>
  <si>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</si>
  <si>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</si>
  <si>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</si>
  <si>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</si>
  <si>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</si>
  <si>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</si>
  <si>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</si>
  <si>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</si>
  <si>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</si>
  <si>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</si>
  <si>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</si>
  <si>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</si>
  <si>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</si>
  <si>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</si>
  <si>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</si>
  <si>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</si>
  <si>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</si>
  <si>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</si>
  <si>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</si>
  <si>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</si>
  <si>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</si>
  <si>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</si>
  <si>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</si>
  <si>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</si>
  <si>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</si>
  <si>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</si>
  <si>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</si>
  <si>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</si>
  <si>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</si>
  <si>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</si>
  <si>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</si>
  <si>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</si>
  <si>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</si>
  <si>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</si>
  <si>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</si>
  <si>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</si>
  <si>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</si>
  <si>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</si>
  <si>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</si>
  <si>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</si>
  <si>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</si>
  <si>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</si>
  <si>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</si>
  <si>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</si>
  <si>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</si>
  <si>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</si>
  <si>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</si>
  <si>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</si>
  <si>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</si>
  <si>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</si>
  <si>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</si>
  <si>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</si>
  <si>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</si>
  <si>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</si>
  <si>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</si>
  <si>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</si>
  <si>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</si>
  <si>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</si>
  <si>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</si>
  <si>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</si>
  <si>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</si>
  <si>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</si>
  <si>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</si>
  <si>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</si>
  <si>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</si>
  <si>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</si>
  <si>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</si>
  <si>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</si>
  <si>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</si>
  <si>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</si>
  <si>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</si>
  <si>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採水時刻</t>
    <phoneticPr fontId="3"/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</si>
  <si>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</si>
  <si>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</si>
  <si>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</si>
  <si>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</si>
  <si>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</si>
  <si>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</si>
  <si>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</si>
  <si>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</si>
  <si>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</si>
  <si>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</si>
  <si>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</si>
  <si>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</si>
  <si>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</si>
  <si>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</si>
  <si>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</si>
  <si>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</si>
  <si>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</si>
  <si>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</si>
  <si>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</si>
  <si>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</si>
  <si>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</si>
  <si>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</si>
  <si>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</si>
  <si>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</si>
  <si>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</si>
  <si>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</si>
  <si>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</si>
  <si>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</si>
  <si>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</si>
  <si>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</si>
  <si>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</si>
  <si>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</si>
  <si>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</si>
  <si>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</si>
  <si>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</si>
  <si>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</si>
  <si>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</si>
  <si>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</si>
  <si>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</si>
  <si>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</si>
  <si>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</si>
  <si>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</si>
  <si>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</si>
  <si>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</si>
  <si>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</si>
  <si>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</si>
  <si>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</si>
  <si>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</si>
  <si>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</si>
  <si>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</si>
  <si>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</si>
  <si>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</si>
  <si>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</si>
  <si>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</si>
  <si>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</si>
  <si>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</si>
  <si>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</si>
  <si>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</si>
  <si>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</si>
  <si>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</si>
  <si>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</si>
  <si>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</si>
  <si>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</si>
  <si>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</si>
  <si>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</si>
  <si>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</si>
  <si>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</si>
  <si>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</si>
  <si>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</si>
  <si>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</si>
  <si>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大阪狭山市</t>
    <rPh sb="0" eb="5">
      <t>オオサカサヤマシ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</si>
  <si>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</si>
  <si>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</si>
  <si>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</si>
  <si>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池之原分岐</t>
    <rPh sb="0" eb="3">
      <t>イケノハラ</t>
    </rPh>
    <rPh sb="3" eb="5">
      <t>ブンキ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</si>
  <si>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</si>
  <si>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</si>
  <si>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</si>
  <si>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</si>
  <si>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</si>
  <si>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</si>
  <si>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</si>
  <si>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</si>
  <si>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</si>
  <si>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</si>
  <si>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</si>
  <si>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</si>
  <si>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</si>
  <si>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</si>
  <si>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雨</t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</si>
  <si>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</si>
  <si>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</si>
  <si>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</si>
  <si>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</si>
  <si>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</si>
  <si>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</si>
  <si>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</si>
  <si>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</si>
  <si>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</si>
  <si>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</si>
  <si>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</si>
  <si>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</si>
  <si>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</si>
  <si>
    <t>検出せず</t>
    <rPh sb="0" eb="2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</si>
</sst>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4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51" xfId="0" applyNumberFormat="1" applyFont="1" applyBorder="1" applyAlignment="1" applyProtection="1">
      <alignment horizontal="right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34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181" fontId="5" fillId="0" borderId="51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1" fontId="5" fillId="0" borderId="5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181" fontId="5" fillId="0" borderId="34" xfId="0" applyNumberFormat="1" applyFont="1" applyFill="1" applyBorder="1" applyAlignment="1" applyProtection="1">
      <alignment horizontal="right" vertical="center"/>
    </xf>
    <xf numFmtId="181" fontId="5" fillId="0" borderId="35" xfId="0" applyNumberFormat="1" applyFont="1" applyFill="1" applyBorder="1" applyAlignment="1" applyProtection="1">
      <alignment horizontal="right" vertical="center"/>
    </xf>
    <xf numFmtId="181" fontId="5" fillId="0" borderId="36" xfId="0" applyNumberFormat="1" applyFont="1" applyFill="1" applyBorder="1" applyAlignment="1" applyProtection="1">
      <alignment horizontal="right" vertical="center"/>
    </xf>
    <xf numFmtId="181" fontId="4" fillId="0" borderId="16" xfId="1" applyNumberFormat="1" applyBorder="1" applyAlignment="1" applyProtection="1">
      <alignment vertical="center"/>
    </xf>
    <xf numFmtId="0" fontId="5" fillId="0" borderId="52" xfId="1" quotePrefix="1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1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176" fontId="5" fillId="0" borderId="55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56" xfId="1" applyFont="1" applyBorder="1" applyAlignment="1" applyProtection="1">
      <alignment horizontal="left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vertical="center"/>
    </xf>
    <xf numFmtId="176" fontId="5" fillId="0" borderId="55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quotePrefix="1" applyFont="1" applyBorder="1" applyAlignment="1" applyProtection="1">
      <alignment horizontal="center" vertical="center"/>
    </xf>
    <xf numFmtId="181" fontId="5" fillId="0" borderId="65" xfId="0" applyNumberFormat="1" applyFont="1" applyBorder="1" applyAlignment="1" applyProtection="1">
      <alignment horizontal="right" vertical="center"/>
    </xf>
    <xf numFmtId="181" fontId="5" fillId="0" borderId="45" xfId="0" applyNumberFormat="1" applyFont="1" applyBorder="1" applyAlignment="1" applyProtection="1">
      <alignment horizontal="right" vertical="center"/>
    </xf>
    <xf numFmtId="181" fontId="5" fillId="0" borderId="46" xfId="0" applyNumberFormat="1" applyFont="1" applyBorder="1" applyAlignment="1" applyProtection="1">
      <alignment horizontal="right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1" quotePrefix="1" applyFont="1" applyBorder="1" applyAlignment="1" applyProtection="1">
      <alignment horizontal="center" vertical="center"/>
    </xf>
    <xf numFmtId="0" fontId="5" fillId="0" borderId="51" xfId="0" quotePrefix="1" applyFont="1" applyBorder="1" applyAlignment="1" applyProtection="1">
      <alignment horizontal="center" vertical="center"/>
    </xf>
    <xf numFmtId="0" fontId="5" fillId="0" borderId="6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176" fontId="5" fillId="0" borderId="69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horizontal="right" vertical="center"/>
    </xf>
    <xf numFmtId="176" fontId="5" fillId="0" borderId="70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6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181" fontId="5" fillId="0" borderId="30" xfId="0" applyNumberFormat="1" applyFont="1" applyBorder="1" applyAlignment="1" applyProtection="1">
      <alignment horizontal="right" vertical="center"/>
    </xf>
    <xf numFmtId="181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176" fontId="5" fillId="0" borderId="55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4" xfId="1" applyFont="1" applyBorder="1" applyAlignment="1" applyProtection="1">
      <alignment vertical="center" wrapText="1"/>
    </xf>
    <xf numFmtId="0" fontId="5" fillId="0" borderId="73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5" xfId="1" applyFont="1" applyBorder="1" applyAlignment="1" applyProtection="1">
      <alignment vertical="center" wrapText="1"/>
    </xf>
    <xf numFmtId="0" fontId="5" fillId="0" borderId="56" xfId="1" applyFont="1" applyBorder="1" applyAlignment="1" applyProtection="1">
      <alignment vertical="center"/>
    </xf>
    <xf numFmtId="0" fontId="5" fillId="0" borderId="9" xfId="4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 shrinkToFit="1"/>
    </xf>
    <xf numFmtId="0" fontId="5" fillId="0" borderId="53" xfId="3" applyFont="1" applyBorder="1" applyAlignment="1" applyProtection="1">
      <alignment vertical="center"/>
    </xf>
    <xf numFmtId="0" fontId="5" fillId="0" borderId="63" xfId="1" quotePrefix="1" applyFont="1" applyBorder="1" applyAlignment="1" applyProtection="1">
      <alignment horizontal="center" vertical="center"/>
    </xf>
    <xf numFmtId="181" fontId="5" fillId="0" borderId="44" xfId="0" applyNumberFormat="1" applyFont="1" applyBorder="1" applyAlignment="1" applyProtection="1">
      <alignment horizontal="right" vertical="center"/>
    </xf>
    <xf numFmtId="0" fontId="5" fillId="0" borderId="51" xfId="1" quotePrefix="1" applyFont="1" applyBorder="1" applyAlignment="1" applyProtection="1">
      <alignment horizontal="center" vertical="center"/>
    </xf>
    <xf numFmtId="181" fontId="5" fillId="0" borderId="49" xfId="0" applyNumberFormat="1" applyFont="1" applyBorder="1" applyAlignment="1" applyProtection="1">
      <alignment horizontal="right" vertical="center"/>
    </xf>
    <xf numFmtId="2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horizontal="center" vertical="center"/>
    </xf>
    <xf numFmtId="176" fontId="5" fillId="0" borderId="7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49" fontId="5" fillId="0" borderId="51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1" fontId="5" fillId="0" borderId="60" xfId="0" applyNumberFormat="1" applyFont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0" fontId="6" fillId="0" borderId="78" xfId="2" applyFont="1" applyBorder="1" applyAlignment="1" applyProtection="1">
      <alignment horizontal="center" vertical="center"/>
    </xf>
    <xf numFmtId="0" fontId="5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179" fontId="5" fillId="0" borderId="29" xfId="0" applyNumberFormat="1" applyFont="1" applyBorder="1" applyAlignment="1" applyProtection="1">
      <alignment horizontal="right" vertical="center"/>
    </xf>
    <xf numFmtId="0" fontId="5" fillId="0" borderId="83" xfId="1" applyFont="1" applyBorder="1" applyAlignment="1" applyProtection="1">
      <alignment horizontal="center" vertical="center"/>
    </xf>
    <xf numFmtId="58" fontId="5" fillId="0" borderId="84" xfId="1" quotePrefix="1" applyNumberFormat="1" applyFont="1" applyBorder="1" applyAlignment="1" applyProtection="1">
      <alignment horizontal="center" vertical="center"/>
    </xf>
    <xf numFmtId="56" fontId="5" fillId="0" borderId="85" xfId="1" quotePrefix="1" applyNumberFormat="1" applyFont="1" applyBorder="1" applyAlignment="1" applyProtection="1">
      <alignment horizontal="right" vertical="center"/>
    </xf>
    <xf numFmtId="0" fontId="5" fillId="0" borderId="71" xfId="3" applyFont="1" applyBorder="1" applyAlignment="1" applyProtection="1">
      <alignment vertical="center"/>
    </xf>
    <xf numFmtId="0" fontId="5" fillId="0" borderId="66" xfId="3" applyFont="1" applyBorder="1" applyAlignment="1" applyProtection="1">
      <alignment vertical="center"/>
    </xf>
    <xf numFmtId="0" fontId="5" fillId="0" borderId="86" xfId="3" applyFont="1" applyBorder="1" applyAlignment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180" fontId="5" fillId="0" borderId="49" xfId="0" applyNumberFormat="1" applyFont="1" applyBorder="1" applyAlignment="1" applyProtection="1">
      <alignment horizontal="right" vertical="center"/>
    </xf>
    <xf numFmtId="181" fontId="5" fillId="0" borderId="49" xfId="0" applyNumberFormat="1" applyFont="1" applyFill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0" fontId="5" fillId="0" borderId="67" xfId="1" applyFont="1" applyBorder="1" applyAlignment="1" applyProtection="1">
      <alignment vertical="center"/>
    </xf>
    <xf numFmtId="176" fontId="5" fillId="0" borderId="77" xfId="1" applyNumberFormat="1" applyFont="1" applyBorder="1" applyAlignment="1" applyProtection="1">
      <alignment horizontal="right" vertical="center"/>
    </xf>
    <xf numFmtId="176" fontId="5" fillId="0" borderId="50" xfId="1" applyNumberFormat="1" applyFont="1" applyBorder="1" applyAlignment="1" applyProtection="1">
      <alignment horizontal="right" vertical="center"/>
    </xf>
    <xf numFmtId="176" fontId="5" fillId="0" borderId="70" xfId="1" applyNumberFormat="1" applyFont="1" applyBorder="1" applyAlignment="1" applyProtection="1">
      <alignment horizontal="right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>
      <selection activeCell="C106" sqref="C106:G106"/>
    </sheetView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45117</v>
      </c>
      <c r="E7" s="23">
        <f>$D$7</f>
        <v>45117</v>
      </c>
      <c r="F7" s="23">
        <f t="shared" ref="F7:H7" si="0">$D$7</f>
        <v>45117</v>
      </c>
      <c r="G7" s="23">
        <f t="shared" si="0"/>
        <v>45117</v>
      </c>
      <c r="H7" s="23">
        <f t="shared" si="0"/>
        <v>45117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0.47569444444444398</v>
      </c>
      <c r="E8" s="29">
        <v>0.37847222222222199</v>
      </c>
      <c r="F8" s="29">
        <v>0.53125</v>
      </c>
      <c r="G8" s="29">
        <v>0.41666666666666702</v>
      </c>
      <c r="H8" s="29">
        <v>0.45138888888888901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26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27</v>
      </c>
      <c r="C10" s="32"/>
      <c r="D10" s="33">
        <v>31.8</v>
      </c>
      <c r="E10" s="34">
        <v>27.7</v>
      </c>
      <c r="F10" s="34">
        <v>31.4</v>
      </c>
      <c r="G10" s="34">
        <v>28.6</v>
      </c>
      <c r="H10" s="34">
        <v>31.8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27</v>
      </c>
      <c r="E11" s="40">
        <v>25.6</v>
      </c>
      <c r="F11" s="40">
        <v>25.8</v>
      </c>
      <c r="G11" s="40">
        <v>26.3</v>
      </c>
      <c r="H11" s="40">
        <v>26.9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1.2E-2</v>
      </c>
      <c r="E34" s="66">
        <v>1.6E-2</v>
      </c>
      <c r="F34" s="66">
        <v>1.2E-2</v>
      </c>
      <c r="G34" s="67">
        <v>1.4999999999999999E-2</v>
      </c>
      <c r="H34" s="68">
        <v>1.2999999999999999E-2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4.0000000000000001E-3</v>
      </c>
      <c r="E36" s="66">
        <v>6.0000000000000001E-3</v>
      </c>
      <c r="F36" s="66">
        <v>5.0000000000000001E-3</v>
      </c>
      <c r="G36" s="67">
        <v>6.0000000000000001E-3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2.5000000000000001E-2</v>
      </c>
      <c r="E38" s="66">
        <v>3.3000000000000002E-2</v>
      </c>
      <c r="F38" s="66">
        <v>2.8000000000000001E-2</v>
      </c>
      <c r="G38" s="67">
        <v>3.3000000000000002E-2</v>
      </c>
      <c r="H38" s="68">
        <v>2.8000000000000001E-2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8.0000000000000002E-3</v>
      </c>
      <c r="E40" s="66">
        <v>1.0999999999999999E-2</v>
      </c>
      <c r="F40" s="66">
        <v>0.01</v>
      </c>
      <c r="G40" s="67">
        <v>1.0999999999999999E-2</v>
      </c>
      <c r="H40" s="68">
        <v>0.01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 t="s">
        <v>83</v>
      </c>
      <c r="F41" s="66" t="s">
        <v>83</v>
      </c>
      <c r="G41" s="67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>
        <v>5.0000000000000001E-3</v>
      </c>
      <c r="F48" s="66" t="s">
        <v>83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13.9</v>
      </c>
      <c r="E49" s="93">
        <v>14</v>
      </c>
      <c r="F49" s="93">
        <v>13.9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0.8</v>
      </c>
      <c r="F57" s="93">
        <v>0.7</v>
      </c>
      <c r="G57" s="33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7.4</v>
      </c>
      <c r="E58" s="93">
        <v>7.6</v>
      </c>
      <c r="F58" s="93">
        <v>7.4</v>
      </c>
      <c r="G58" s="33">
        <v>7.5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3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3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>
        <v>0.5</v>
      </c>
      <c r="F61" s="105" t="s">
        <v>116</v>
      </c>
      <c r="G61" s="106" t="s">
        <v>116</v>
      </c>
      <c r="H61" s="107" t="s">
        <v>116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45117</v>
      </c>
      <c r="E70" s="23">
        <f t="shared" ref="E70:H70" si="1">E7</f>
        <v>45117</v>
      </c>
      <c r="F70" s="23">
        <f t="shared" si="1"/>
        <v>45117</v>
      </c>
      <c r="G70" s="23">
        <f t="shared" si="1"/>
        <v>45117</v>
      </c>
      <c r="H70" s="23">
        <f t="shared" si="1"/>
        <v>45117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0.47569444444444398</v>
      </c>
      <c r="E71" s="122">
        <v>0.37847222222222199</v>
      </c>
      <c r="F71" s="122">
        <v>0.53125</v>
      </c>
      <c r="G71" s="122">
        <v>0.41666666666666702</v>
      </c>
      <c r="H71" s="122">
        <v>0.45138888888888901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26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31.8</v>
      </c>
      <c r="E73" s="126">
        <v>27.7</v>
      </c>
      <c r="F73" s="126">
        <v>31.4</v>
      </c>
      <c r="G73" s="126">
        <v>28.6</v>
      </c>
      <c r="H73" s="126">
        <v>31.8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29"/>
      <c r="D74" s="130">
        <v>27</v>
      </c>
      <c r="E74" s="131">
        <v>25.6</v>
      </c>
      <c r="F74" s="131">
        <v>25.8</v>
      </c>
      <c r="G74" s="131">
        <v>26.3</v>
      </c>
      <c r="H74" s="131">
        <v>26.9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35" t="s">
        <v>124</v>
      </c>
      <c r="D75" s="136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139" t="s">
        <v>126</v>
      </c>
      <c r="D76" s="81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141" t="s">
        <v>67</v>
      </c>
      <c r="D77" s="67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141" t="s">
        <v>130</v>
      </c>
      <c r="D78" s="81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141" t="s">
        <v>132</v>
      </c>
      <c r="D79" s="67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141" t="s">
        <v>85</v>
      </c>
      <c r="D80" s="67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141" t="s">
        <v>136</v>
      </c>
      <c r="D81" s="67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141" t="s">
        <v>139</v>
      </c>
      <c r="D82" s="67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141" t="s">
        <v>141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141"/>
      <c r="D84" s="33">
        <v>0.8</v>
      </c>
      <c r="E84" s="34">
        <v>0.7</v>
      </c>
      <c r="F84" s="34">
        <v>0.7</v>
      </c>
      <c r="G84" s="34">
        <v>0.8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139" t="s">
        <v>144</v>
      </c>
      <c r="D85" s="33">
        <v>0.9</v>
      </c>
      <c r="E85" s="34">
        <v>0.9</v>
      </c>
      <c r="F85" s="34">
        <v>0.8</v>
      </c>
      <c r="G85" s="34">
        <v>0.9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72" t="s">
        <v>98</v>
      </c>
      <c r="C86" s="143" t="s">
        <v>145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96</v>
      </c>
      <c r="C87" s="139" t="s">
        <v>39</v>
      </c>
      <c r="D87" s="67" t="s">
        <v>83</v>
      </c>
      <c r="E87" s="68">
        <v>5.0000000000000001E-3</v>
      </c>
      <c r="F87" s="68" t="s">
        <v>83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141" t="s">
        <v>148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141" t="s">
        <v>150</v>
      </c>
      <c r="D89" s="67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141" t="s">
        <v>67</v>
      </c>
      <c r="D90" s="67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141" t="s">
        <v>154</v>
      </c>
      <c r="D91" s="144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72" t="s">
        <v>100</v>
      </c>
      <c r="C92" s="143" t="s">
        <v>156</v>
      </c>
      <c r="D92" s="9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157</v>
      </c>
      <c r="D93" s="14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72" t="s">
        <v>1</v>
      </c>
      <c r="C94" s="141" t="s">
        <v>158</v>
      </c>
      <c r="D94" s="152">
        <v>7.4</v>
      </c>
      <c r="E94" s="153">
        <v>7.6</v>
      </c>
      <c r="F94" s="153">
        <v>7.4</v>
      </c>
      <c r="G94" s="153">
        <v>7.5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139" t="s">
        <v>160</v>
      </c>
      <c r="D95" s="152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155" t="s">
        <v>162</v>
      </c>
      <c r="D96" s="144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163</v>
      </c>
      <c r="C97" s="157" t="s">
        <v>74</v>
      </c>
      <c r="D97" s="158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88</v>
      </c>
      <c r="C98" s="139" t="s">
        <v>74</v>
      </c>
      <c r="D98" s="76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tabSelected="1" view="pageBreakPreview" zoomScale="55" zoomScaleNormal="100" zoomScaleSheetLayoutView="55" workbookViewId="0">
      <selection activeCell="C106" sqref="C106:G106"/>
    </sheetView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296</v>
      </c>
      <c r="E5" s="11" t="s">
        <v>297</v>
      </c>
      <c r="F5" s="11" t="s">
        <v>298</v>
      </c>
      <c r="G5" s="11" t="s">
        <v>299</v>
      </c>
      <c r="H5" s="11" t="s">
        <v>300</v>
      </c>
      <c r="I5" s="11" t="s">
        <v>301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302</v>
      </c>
      <c r="E6" s="15" t="s">
        <v>303</v>
      </c>
      <c r="F6" s="15" t="s">
        <v>304</v>
      </c>
      <c r="G6" s="15" t="s">
        <v>305</v>
      </c>
      <c r="H6" s="15" t="s">
        <v>306</v>
      </c>
      <c r="I6" s="15" t="s">
        <v>307</v>
      </c>
      <c r="J6" s="15"/>
      <c r="K6" s="16"/>
      <c r="L6" s="17"/>
    </row>
    <row r="7" spans="1:12" s="18" customFormat="1" ht="30" customHeight="1" x14ac:dyDescent="0.15">
      <c r="A7" s="19" t="s">
        <v>308</v>
      </c>
      <c r="B7" s="20" t="s">
        <v>22</v>
      </c>
      <c r="C7" s="21"/>
      <c r="D7" s="22">
        <v>45120</v>
      </c>
      <c r="E7" s="23">
        <f>$D$7</f>
        <v>45120</v>
      </c>
      <c r="F7" s="23">
        <f>$D$7</f>
        <v>45120</v>
      </c>
      <c r="G7" s="23">
        <f>$D$7</f>
        <v>45120</v>
      </c>
      <c r="H7" s="23">
        <f>$D$7</f>
        <v>45120</v>
      </c>
      <c r="I7" s="23">
        <f>$D$7</f>
        <v>45120</v>
      </c>
      <c r="J7" s="253"/>
      <c r="K7" s="25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0.39583333333333298</v>
      </c>
      <c r="E8" s="29">
        <v>0.46180555555555602</v>
      </c>
      <c r="F8" s="29">
        <v>0.43402777777777801</v>
      </c>
      <c r="G8" s="29">
        <v>0.50694444444444398</v>
      </c>
      <c r="H8" s="29">
        <v>0.54513888888888895</v>
      </c>
      <c r="I8" s="29">
        <v>0.58333333333333304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26</v>
      </c>
      <c r="G9" s="29" t="s">
        <v>26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29.7</v>
      </c>
      <c r="E10" s="34">
        <v>30.2</v>
      </c>
      <c r="F10" s="34">
        <v>33.1</v>
      </c>
      <c r="G10" s="34">
        <v>32</v>
      </c>
      <c r="H10" s="34">
        <v>31.2</v>
      </c>
      <c r="I10" s="34">
        <v>30.9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26.3</v>
      </c>
      <c r="E11" s="40">
        <v>26.9</v>
      </c>
      <c r="F11" s="40">
        <v>27</v>
      </c>
      <c r="G11" s="40">
        <v>27</v>
      </c>
      <c r="H11" s="40">
        <v>27.6</v>
      </c>
      <c r="I11" s="40">
        <v>27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1.4E-2</v>
      </c>
      <c r="E34" s="68">
        <v>1.4999999999999999E-2</v>
      </c>
      <c r="F34" s="68">
        <v>1.4E-2</v>
      </c>
      <c r="G34" s="68">
        <v>1.6E-2</v>
      </c>
      <c r="H34" s="68">
        <v>1.4999999999999999E-2</v>
      </c>
      <c r="I34" s="68">
        <v>1.6E-2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6.0000000000000001E-3</v>
      </c>
      <c r="E36" s="68">
        <v>6.0000000000000001E-3</v>
      </c>
      <c r="F36" s="68">
        <v>6.0000000000000001E-3</v>
      </c>
      <c r="G36" s="68">
        <v>6.0000000000000001E-3</v>
      </c>
      <c r="H36" s="68">
        <v>5.0000000000000001E-3</v>
      </c>
      <c r="I36" s="68">
        <v>6.0000000000000001E-3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3.1E-2</v>
      </c>
      <c r="E38" s="68">
        <v>3.2000000000000001E-2</v>
      </c>
      <c r="F38" s="68">
        <v>3.1E-2</v>
      </c>
      <c r="G38" s="68">
        <v>3.4000000000000002E-2</v>
      </c>
      <c r="H38" s="68">
        <v>3.2000000000000001E-2</v>
      </c>
      <c r="I38" s="68">
        <v>3.5000000000000003E-2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0.01</v>
      </c>
      <c r="E40" s="68">
        <v>1.0999999999999999E-2</v>
      </c>
      <c r="F40" s="68">
        <v>1.0999999999999999E-2</v>
      </c>
      <c r="G40" s="68">
        <v>1.0999999999999999E-2</v>
      </c>
      <c r="H40" s="68">
        <v>1.0999999999999999E-2</v>
      </c>
      <c r="I40" s="68">
        <v>1.2E-2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 t="s">
        <v>83</v>
      </c>
      <c r="G41" s="68" t="s">
        <v>83</v>
      </c>
      <c r="H41" s="68" t="s">
        <v>83</v>
      </c>
      <c r="I41" s="68" t="s">
        <v>83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7.5</v>
      </c>
      <c r="E58" s="34">
        <v>7.4</v>
      </c>
      <c r="F58" s="34">
        <v>7.4</v>
      </c>
      <c r="G58" s="34">
        <v>7.4</v>
      </c>
      <c r="H58" s="34">
        <v>7.4</v>
      </c>
      <c r="I58" s="34">
        <v>7.4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33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 t="s">
        <v>116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296</v>
      </c>
      <c r="E68" s="11" t="s">
        <v>297</v>
      </c>
      <c r="F68" s="11" t="s">
        <v>298</v>
      </c>
      <c r="G68" s="11" t="s">
        <v>299</v>
      </c>
      <c r="H68" s="11" t="s">
        <v>300</v>
      </c>
      <c r="I68" s="11" t="s">
        <v>301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302</v>
      </c>
      <c r="E69" s="15" t="s">
        <v>303</v>
      </c>
      <c r="F69" s="15" t="s">
        <v>304</v>
      </c>
      <c r="G69" s="15" t="s">
        <v>305</v>
      </c>
      <c r="H69" s="15" t="s">
        <v>306</v>
      </c>
      <c r="I69" s="15" t="s">
        <v>307</v>
      </c>
      <c r="J69" s="15"/>
      <c r="K69" s="16"/>
      <c r="L69" s="17"/>
    </row>
    <row r="70" spans="1:12" s="18" customFormat="1" ht="30" customHeight="1" x14ac:dyDescent="0.15">
      <c r="A70" s="19" t="s">
        <v>308</v>
      </c>
      <c r="B70" s="20" t="s">
        <v>22</v>
      </c>
      <c r="C70" s="21"/>
      <c r="D70" s="22">
        <f>D7</f>
        <v>45120</v>
      </c>
      <c r="E70" s="23">
        <f t="shared" ref="E70:I70" si="0">E7</f>
        <v>45120</v>
      </c>
      <c r="F70" s="23">
        <f t="shared" si="0"/>
        <v>45120</v>
      </c>
      <c r="G70" s="23">
        <f t="shared" si="0"/>
        <v>45120</v>
      </c>
      <c r="H70" s="23">
        <f t="shared" si="0"/>
        <v>45120</v>
      </c>
      <c r="I70" s="23">
        <f t="shared" si="0"/>
        <v>45120</v>
      </c>
      <c r="J70" s="253"/>
      <c r="K70" s="25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0.39583333333333298</v>
      </c>
      <c r="E71" s="122">
        <v>0.46180555555555602</v>
      </c>
      <c r="F71" s="122">
        <v>0.43402777777777801</v>
      </c>
      <c r="G71" s="122">
        <v>0.50694444444444398</v>
      </c>
      <c r="H71" s="122">
        <v>0.54513888888888895</v>
      </c>
      <c r="I71" s="122">
        <v>0.58333333333333304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26</v>
      </c>
      <c r="G72" s="122" t="s">
        <v>26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29.7</v>
      </c>
      <c r="E73" s="126">
        <v>30.2</v>
      </c>
      <c r="F73" s="126">
        <v>33.1</v>
      </c>
      <c r="G73" s="126">
        <v>32</v>
      </c>
      <c r="H73" s="126">
        <v>31.2</v>
      </c>
      <c r="I73" s="126">
        <v>30.9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26.3</v>
      </c>
      <c r="E74" s="131">
        <v>26.9</v>
      </c>
      <c r="F74" s="131">
        <v>27</v>
      </c>
      <c r="G74" s="131">
        <v>27</v>
      </c>
      <c r="H74" s="131">
        <v>27.6</v>
      </c>
      <c r="I74" s="131">
        <v>27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0.6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268</v>
      </c>
      <c r="D85" s="203">
        <v>0.7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7.5</v>
      </c>
      <c r="E94" s="153">
        <v>7.4</v>
      </c>
      <c r="F94" s="153">
        <v>7.4</v>
      </c>
      <c r="G94" s="153">
        <v>7.4</v>
      </c>
      <c r="H94" s="153">
        <v>7.4</v>
      </c>
      <c r="I94" s="153">
        <v>7.4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174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>
      <selection activeCell="C106" sqref="C106:G106"/>
    </sheetView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216</v>
      </c>
      <c r="E5" s="11" t="s">
        <v>217</v>
      </c>
      <c r="F5" s="11" t="s">
        <v>218</v>
      </c>
      <c r="G5" s="11" t="s">
        <v>216</v>
      </c>
      <c r="H5" s="11" t="s">
        <v>219</v>
      </c>
      <c r="I5" s="11" t="s">
        <v>220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221</v>
      </c>
      <c r="E6" s="15" t="s">
        <v>222</v>
      </c>
      <c r="F6" s="15" t="s">
        <v>223</v>
      </c>
      <c r="G6" s="15" t="s">
        <v>224</v>
      </c>
      <c r="H6" s="15" t="s">
        <v>225</v>
      </c>
      <c r="I6" s="15" t="s">
        <v>226</v>
      </c>
      <c r="J6" s="15"/>
      <c r="K6" s="16"/>
      <c r="L6" s="17"/>
    </row>
    <row r="7" spans="1:12" s="18" customFormat="1" ht="30" customHeight="1" x14ac:dyDescent="0.15">
      <c r="A7" s="19" t="s">
        <v>227</v>
      </c>
      <c r="B7" s="20" t="s">
        <v>22</v>
      </c>
      <c r="C7" s="21"/>
      <c r="D7" s="22">
        <v>45118</v>
      </c>
      <c r="E7" s="23">
        <f>$D$7</f>
        <v>45118</v>
      </c>
      <c r="F7" s="23">
        <f>$D$7</f>
        <v>45118</v>
      </c>
      <c r="G7" s="23">
        <f>$D$7</f>
        <v>45118</v>
      </c>
      <c r="H7" s="23">
        <f>$D$7</f>
        <v>45118</v>
      </c>
      <c r="I7" s="23">
        <f>$D$7</f>
        <v>45118</v>
      </c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0.48958333333333298</v>
      </c>
      <c r="E8" s="29">
        <v>0.40625</v>
      </c>
      <c r="F8" s="29">
        <v>0.55555555555555602</v>
      </c>
      <c r="G8" s="29">
        <v>0.36805555555555602</v>
      </c>
      <c r="H8" s="29">
        <v>0.44097222222222199</v>
      </c>
      <c r="I8" s="29">
        <v>0.47222222222222199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32.4</v>
      </c>
      <c r="E10" s="34">
        <v>30</v>
      </c>
      <c r="F10" s="34">
        <v>33.299999999999997</v>
      </c>
      <c r="G10" s="34">
        <v>28.3</v>
      </c>
      <c r="H10" s="34">
        <v>31.4</v>
      </c>
      <c r="I10" s="34">
        <v>30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27.5</v>
      </c>
      <c r="E11" s="40">
        <v>26</v>
      </c>
      <c r="F11" s="40">
        <v>27</v>
      </c>
      <c r="G11" s="40">
        <v>26.5</v>
      </c>
      <c r="H11" s="40">
        <v>26.6</v>
      </c>
      <c r="I11" s="40">
        <v>26.9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1.4999999999999999E-2</v>
      </c>
      <c r="E34" s="66">
        <v>7.0000000000000001E-3</v>
      </c>
      <c r="F34" s="66">
        <v>3.0000000000000001E-3</v>
      </c>
      <c r="G34" s="66">
        <v>7.0000000000000001E-3</v>
      </c>
      <c r="H34" s="66">
        <v>6.0000000000000001E-3</v>
      </c>
      <c r="I34" s="66">
        <v>6.0000000000000001E-3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5.0000000000000001E-3</v>
      </c>
      <c r="E36" s="66">
        <v>5.0000000000000001E-3</v>
      </c>
      <c r="F36" s="66">
        <v>4.0000000000000001E-3</v>
      </c>
      <c r="G36" s="66">
        <v>5.0000000000000001E-3</v>
      </c>
      <c r="H36" s="66">
        <v>5.0000000000000001E-3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3.1E-2</v>
      </c>
      <c r="E38" s="66">
        <v>2.1000000000000001E-2</v>
      </c>
      <c r="F38" s="66">
        <v>1.2999999999999999E-2</v>
      </c>
      <c r="G38" s="66">
        <v>1.9E-2</v>
      </c>
      <c r="H38" s="66">
        <v>1.9E-2</v>
      </c>
      <c r="I38" s="66">
        <v>1.7000000000000001E-2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1.0999999999999999E-2</v>
      </c>
      <c r="E40" s="66">
        <v>7.0000000000000001E-3</v>
      </c>
      <c r="F40" s="66">
        <v>5.0000000000000001E-3</v>
      </c>
      <c r="G40" s="66">
        <v>7.0000000000000001E-3</v>
      </c>
      <c r="H40" s="66">
        <v>7.0000000000000001E-3</v>
      </c>
      <c r="I40" s="66">
        <v>6.0000000000000001E-3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>
        <v>1E-3</v>
      </c>
      <c r="F41" s="66" t="s">
        <v>83</v>
      </c>
      <c r="G41" s="66" t="s">
        <v>83</v>
      </c>
      <c r="H41" s="66" t="s">
        <v>83</v>
      </c>
      <c r="I41" s="66" t="s">
        <v>83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 t="s">
        <v>83</v>
      </c>
      <c r="F48" s="66" t="s">
        <v>83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13.8</v>
      </c>
      <c r="E49" s="93">
        <v>14.7</v>
      </c>
      <c r="F49" s="93">
        <v>13.7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0.6</v>
      </c>
      <c r="F57" s="93">
        <v>0.7</v>
      </c>
      <c r="G57" s="93">
        <v>0.6</v>
      </c>
      <c r="H57" s="93">
        <v>0.6</v>
      </c>
      <c r="I57" s="93">
        <v>0.6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7.4</v>
      </c>
      <c r="E58" s="93">
        <v>7.3</v>
      </c>
      <c r="F58" s="93">
        <v>7.3</v>
      </c>
      <c r="G58" s="93">
        <v>7.3</v>
      </c>
      <c r="H58" s="93">
        <v>7.3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 t="s">
        <v>116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216</v>
      </c>
      <c r="E68" s="11" t="s">
        <v>217</v>
      </c>
      <c r="F68" s="11" t="s">
        <v>218</v>
      </c>
      <c r="G68" s="11" t="s">
        <v>216</v>
      </c>
      <c r="H68" s="11" t="s">
        <v>219</v>
      </c>
      <c r="I68" s="11" t="s">
        <v>220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221</v>
      </c>
      <c r="E69" s="15" t="s">
        <v>222</v>
      </c>
      <c r="F69" s="15" t="s">
        <v>223</v>
      </c>
      <c r="G69" s="15" t="s">
        <v>224</v>
      </c>
      <c r="H69" s="15" t="s">
        <v>225</v>
      </c>
      <c r="I69" s="15" t="s">
        <v>226</v>
      </c>
      <c r="J69" s="15"/>
      <c r="K69" s="16"/>
      <c r="L69" s="17"/>
    </row>
    <row r="70" spans="1:12" s="18" customFormat="1" ht="30" customHeight="1" x14ac:dyDescent="0.15">
      <c r="A70" s="19" t="s">
        <v>227</v>
      </c>
      <c r="B70" s="20" t="s">
        <v>22</v>
      </c>
      <c r="C70" s="21"/>
      <c r="D70" s="22">
        <f>D7</f>
        <v>45118</v>
      </c>
      <c r="E70" s="23">
        <f t="shared" ref="E70:I70" si="0">E7</f>
        <v>45118</v>
      </c>
      <c r="F70" s="23">
        <f t="shared" si="0"/>
        <v>45118</v>
      </c>
      <c r="G70" s="23">
        <f t="shared" si="0"/>
        <v>45118</v>
      </c>
      <c r="H70" s="23">
        <f t="shared" si="0"/>
        <v>45118</v>
      </c>
      <c r="I70" s="23">
        <f t="shared" si="0"/>
        <v>45118</v>
      </c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0.48958333333333298</v>
      </c>
      <c r="E71" s="122">
        <v>0.40625</v>
      </c>
      <c r="F71" s="122">
        <v>0.55555555555555602</v>
      </c>
      <c r="G71" s="122">
        <v>0.36805555555555602</v>
      </c>
      <c r="H71" s="122">
        <v>0.44097222222222199</v>
      </c>
      <c r="I71" s="122">
        <v>0.47222222222222199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32.4</v>
      </c>
      <c r="E73" s="126">
        <v>30</v>
      </c>
      <c r="F73" s="126">
        <v>33.299999999999997</v>
      </c>
      <c r="G73" s="126">
        <v>28.3</v>
      </c>
      <c r="H73" s="126">
        <v>31.4</v>
      </c>
      <c r="I73" s="126">
        <v>30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27.5</v>
      </c>
      <c r="E74" s="131">
        <v>26</v>
      </c>
      <c r="F74" s="131">
        <v>27</v>
      </c>
      <c r="G74" s="131">
        <v>26.5</v>
      </c>
      <c r="H74" s="131">
        <v>26.6</v>
      </c>
      <c r="I74" s="131">
        <v>26.9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>
        <v>0</v>
      </c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0.6</v>
      </c>
      <c r="F84" s="34">
        <v>0.8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0.8</v>
      </c>
      <c r="E85" s="34">
        <v>0.8</v>
      </c>
      <c r="F85" s="34">
        <v>0.9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 t="s">
        <v>83</v>
      </c>
      <c r="F87" s="68" t="s">
        <v>83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7.4</v>
      </c>
      <c r="E94" s="153">
        <v>7.3</v>
      </c>
      <c r="F94" s="153">
        <v>7.3</v>
      </c>
      <c r="G94" s="153">
        <v>7.3</v>
      </c>
      <c r="H94" s="153">
        <v>7.3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215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176</v>
      </c>
      <c r="HF7797" s="5" t="s">
        <v>176</v>
      </c>
    </row>
    <row r="7798" spans="2:215" x14ac:dyDescent="0.15">
      <c r="B7798" s="9"/>
      <c r="C7798" s="9"/>
      <c r="D7798" s="9"/>
    </row>
    <row r="7799" spans="2:215" x14ac:dyDescent="0.15">
      <c r="GY7799" s="5" t="s">
        <v>177</v>
      </c>
      <c r="HG7799" s="5" t="s">
        <v>177</v>
      </c>
    </row>
    <row r="7800" spans="2:215" x14ac:dyDescent="0.15">
      <c r="GY7800" s="5" t="s">
        <v>178</v>
      </c>
      <c r="HG7800" s="5" t="s">
        <v>178</v>
      </c>
    </row>
    <row r="7801" spans="2:215" x14ac:dyDescent="0.15">
      <c r="GY7801" s="5" t="s">
        <v>179</v>
      </c>
      <c r="HG7801" s="5" t="s">
        <v>179</v>
      </c>
    </row>
    <row r="7802" spans="2:215" x14ac:dyDescent="0.15">
      <c r="GY7802" s="5" t="s">
        <v>180</v>
      </c>
      <c r="HG7802" s="5" t="s">
        <v>180</v>
      </c>
    </row>
    <row r="7803" spans="2:215" x14ac:dyDescent="0.15">
      <c r="GY7803" s="5" t="s">
        <v>181</v>
      </c>
      <c r="HG7803" s="5" t="s">
        <v>181</v>
      </c>
    </row>
    <row r="7804" spans="2:215" x14ac:dyDescent="0.15">
      <c r="GY7804" s="5" t="s">
        <v>182</v>
      </c>
      <c r="HG7804" s="5" t="s">
        <v>183</v>
      </c>
    </row>
    <row r="7805" spans="2:215" x14ac:dyDescent="0.15">
      <c r="GY7805" s="5" t="s">
        <v>184</v>
      </c>
      <c r="HG7805" s="5" t="s">
        <v>185</v>
      </c>
    </row>
    <row r="7806" spans="2:215" x14ac:dyDescent="0.15">
      <c r="GY7806" s="5" t="s">
        <v>186</v>
      </c>
      <c r="HG7806" s="5" t="s">
        <v>186</v>
      </c>
    </row>
    <row r="7807" spans="2:215" x14ac:dyDescent="0.15">
      <c r="GY7807" s="5" t="s">
        <v>187</v>
      </c>
      <c r="HG7807" s="5" t="s">
        <v>187</v>
      </c>
    </row>
    <row r="7808" spans="2:215" x14ac:dyDescent="0.15">
      <c r="GY7808" s="5" t="s">
        <v>188</v>
      </c>
      <c r="HG7808" s="5" t="s">
        <v>188</v>
      </c>
    </row>
    <row r="7809" spans="1:215" x14ac:dyDescent="0.15">
      <c r="GY7809" s="5" t="s">
        <v>189</v>
      </c>
      <c r="HG7809" s="5" t="s">
        <v>189</v>
      </c>
    </row>
    <row r="7810" spans="1:215" x14ac:dyDescent="0.15">
      <c r="GY7810" s="5" t="s">
        <v>190</v>
      </c>
      <c r="HG7810" s="5" t="s">
        <v>190</v>
      </c>
    </row>
    <row r="7811" spans="1:215" x14ac:dyDescent="0.15">
      <c r="GY7811" s="5" t="s">
        <v>191</v>
      </c>
      <c r="HG7811" s="5" t="s">
        <v>191</v>
      </c>
    </row>
    <row r="7812" spans="1:215" x14ac:dyDescent="0.15">
      <c r="GY7812" s="5" t="s">
        <v>192</v>
      </c>
      <c r="HG7812" s="5" t="s">
        <v>192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>
      <selection activeCell="C106" sqref="C106:G106"/>
    </sheetView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239</v>
      </c>
      <c r="E5" s="11" t="s">
        <v>240</v>
      </c>
      <c r="F5" s="11" t="s">
        <v>241</v>
      </c>
      <c r="G5" s="11" t="s">
        <v>242</v>
      </c>
      <c r="H5" s="11" t="s">
        <v>243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244</v>
      </c>
      <c r="E6" s="15" t="s">
        <v>245</v>
      </c>
      <c r="F6" s="15" t="s">
        <v>16</v>
      </c>
      <c r="G6" s="15" t="s">
        <v>246</v>
      </c>
      <c r="H6" s="15" t="s">
        <v>247</v>
      </c>
      <c r="I6" s="15"/>
      <c r="J6" s="15"/>
      <c r="K6" s="16"/>
      <c r="L6" s="17"/>
    </row>
    <row r="7" spans="1:12" s="18" customFormat="1" ht="30" customHeight="1" x14ac:dyDescent="0.15">
      <c r="A7" s="19" t="s">
        <v>248</v>
      </c>
      <c r="B7" s="223" t="s">
        <v>22</v>
      </c>
      <c r="C7" s="224"/>
      <c r="D7" s="225">
        <v>45119</v>
      </c>
      <c r="E7" s="23">
        <f>$D$7</f>
        <v>45119</v>
      </c>
      <c r="F7" s="23">
        <f t="shared" ref="F7:H7" si="0">$D$7</f>
        <v>45119</v>
      </c>
      <c r="G7" s="23">
        <f t="shared" si="0"/>
        <v>45119</v>
      </c>
      <c r="H7" s="23">
        <f t="shared" si="0"/>
        <v>45119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6"/>
      <c r="D8" s="28">
        <v>0.41319444444444398</v>
      </c>
      <c r="E8" s="29">
        <v>0.45486111111111099</v>
      </c>
      <c r="F8" s="29">
        <v>0.36111111111111099</v>
      </c>
      <c r="G8" s="29">
        <v>0.48958333333333298</v>
      </c>
      <c r="H8" s="29">
        <v>0.53472222222222199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6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122</v>
      </c>
      <c r="C10" s="227"/>
      <c r="D10" s="33">
        <v>31.8</v>
      </c>
      <c r="E10" s="34">
        <v>31.1</v>
      </c>
      <c r="F10" s="34">
        <v>29.1</v>
      </c>
      <c r="G10" s="34">
        <v>33.200000000000003</v>
      </c>
      <c r="H10" s="34">
        <v>31.7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28</v>
      </c>
      <c r="C11" s="228"/>
      <c r="D11" s="39">
        <v>27.7</v>
      </c>
      <c r="E11" s="40">
        <v>27.5</v>
      </c>
      <c r="F11" s="40">
        <v>26.8</v>
      </c>
      <c r="G11" s="40">
        <v>27.5</v>
      </c>
      <c r="H11" s="40">
        <v>27.5</v>
      </c>
      <c r="I11" s="40"/>
      <c r="J11" s="40"/>
      <c r="K11" s="41"/>
      <c r="L11" s="17"/>
    </row>
    <row r="12" spans="1:12" ht="30" customHeight="1" x14ac:dyDescent="0.15">
      <c r="A12" s="42"/>
      <c r="B12" s="229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1.2E-2</v>
      </c>
      <c r="E34" s="68">
        <v>1.2999999999999999E-2</v>
      </c>
      <c r="F34" s="68">
        <v>1.4999999999999999E-2</v>
      </c>
      <c r="G34" s="68">
        <v>1.4E-2</v>
      </c>
      <c r="H34" s="68">
        <v>1.2E-2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4.0000000000000001E-3</v>
      </c>
      <c r="E36" s="68">
        <v>4.0000000000000001E-3</v>
      </c>
      <c r="F36" s="68">
        <v>5.0000000000000001E-3</v>
      </c>
      <c r="G36" s="68">
        <v>4.0000000000000001E-3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2.4E-2</v>
      </c>
      <c r="E38" s="68">
        <v>2.5999999999999999E-2</v>
      </c>
      <c r="F38" s="68">
        <v>3.1E-2</v>
      </c>
      <c r="G38" s="68">
        <v>2.8000000000000001E-2</v>
      </c>
      <c r="H38" s="68">
        <v>2.4E-2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8.0000000000000002E-3</v>
      </c>
      <c r="E40" s="68">
        <v>8.0000000000000002E-3</v>
      </c>
      <c r="F40" s="68">
        <v>0.01</v>
      </c>
      <c r="G40" s="68">
        <v>8.9999999999999993E-3</v>
      </c>
      <c r="H40" s="68">
        <v>8.0000000000000002E-3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 t="s">
        <v>83</v>
      </c>
      <c r="G41" s="68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0.8</v>
      </c>
      <c r="E57" s="34">
        <v>0.8</v>
      </c>
      <c r="F57" s="34">
        <v>0.7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33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121</v>
      </c>
      <c r="D68" s="10" t="s">
        <v>239</v>
      </c>
      <c r="E68" s="11" t="s">
        <v>240</v>
      </c>
      <c r="F68" s="11" t="s">
        <v>241</v>
      </c>
      <c r="G68" s="11" t="s">
        <v>242</v>
      </c>
      <c r="H68" s="11" t="s">
        <v>243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244</v>
      </c>
      <c r="E69" s="15" t="s">
        <v>245</v>
      </c>
      <c r="F69" s="15" t="s">
        <v>16</v>
      </c>
      <c r="G69" s="15" t="s">
        <v>246</v>
      </c>
      <c r="H69" s="15" t="s">
        <v>247</v>
      </c>
      <c r="I69" s="15"/>
      <c r="J69" s="15"/>
      <c r="K69" s="16"/>
      <c r="L69" s="17"/>
    </row>
    <row r="70" spans="1:12" s="18" customFormat="1" ht="30" customHeight="1" x14ac:dyDescent="0.15">
      <c r="A70" s="19" t="s">
        <v>248</v>
      </c>
      <c r="B70" s="223" t="s">
        <v>22</v>
      </c>
      <c r="C70" s="224"/>
      <c r="D70" s="225">
        <f>D7</f>
        <v>45119</v>
      </c>
      <c r="E70" s="23">
        <f t="shared" ref="E70:H70" si="1">E7</f>
        <v>45119</v>
      </c>
      <c r="F70" s="23">
        <f t="shared" si="1"/>
        <v>45119</v>
      </c>
      <c r="G70" s="23">
        <f t="shared" si="1"/>
        <v>45119</v>
      </c>
      <c r="H70" s="23">
        <f t="shared" si="1"/>
        <v>45119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0.41319444444444398</v>
      </c>
      <c r="E71" s="122">
        <v>0.45486111111111099</v>
      </c>
      <c r="F71" s="122">
        <v>0.36111111111111099</v>
      </c>
      <c r="G71" s="122">
        <v>0.48958333333333298</v>
      </c>
      <c r="H71" s="122">
        <v>0.53472222222222199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31.8</v>
      </c>
      <c r="E73" s="126">
        <v>31.1</v>
      </c>
      <c r="F73" s="126">
        <v>29.1</v>
      </c>
      <c r="G73" s="126">
        <v>33.200000000000003</v>
      </c>
      <c r="H73" s="126">
        <v>31.7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27.7</v>
      </c>
      <c r="E74" s="131">
        <v>27.5</v>
      </c>
      <c r="F74" s="131">
        <v>26.8</v>
      </c>
      <c r="G74" s="131">
        <v>27.5</v>
      </c>
      <c r="H74" s="131">
        <v>27.5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0.8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0.9</v>
      </c>
      <c r="E85" s="34">
        <v>1</v>
      </c>
      <c r="F85" s="34">
        <v>0.8</v>
      </c>
      <c r="G85" s="34">
        <v>1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234"/>
      <c r="D103" s="235"/>
      <c r="E103" s="236"/>
      <c r="F103" s="236"/>
      <c r="G103" s="236"/>
      <c r="H103" s="236"/>
      <c r="I103" s="236"/>
      <c r="J103" s="236"/>
      <c r="K103" s="237"/>
    </row>
    <row r="104" spans="1:12" ht="30" customHeight="1" x14ac:dyDescent="0.15">
      <c r="A104" s="177" t="s">
        <v>119</v>
      </c>
      <c r="B104" s="238"/>
      <c r="C104" s="239" t="s">
        <v>171</v>
      </c>
      <c r="D104" s="240"/>
      <c r="E104" s="240"/>
      <c r="F104" s="240"/>
      <c r="G104" s="240"/>
      <c r="H104" s="240"/>
      <c r="I104" s="240"/>
      <c r="J104" s="240"/>
      <c r="K104" s="241"/>
    </row>
    <row r="105" spans="1:12" ht="30" customHeight="1" thickBot="1" x14ac:dyDescent="0.2">
      <c r="A105" s="242"/>
      <c r="B105" s="243"/>
      <c r="C105" s="244" t="s">
        <v>172</v>
      </c>
      <c r="D105" s="245"/>
      <c r="E105" s="245"/>
      <c r="F105" s="245"/>
      <c r="G105" s="245"/>
      <c r="H105" s="245"/>
      <c r="I105" s="245"/>
      <c r="J105" s="245"/>
      <c r="K105" s="246"/>
    </row>
    <row r="106" spans="1:12" ht="30" customHeight="1" thickBot="1" x14ac:dyDescent="0.2">
      <c r="A106" s="187" t="s">
        <v>173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>
      <selection activeCell="C106" sqref="C106:H106"/>
    </sheetView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286</v>
      </c>
      <c r="E5" s="11" t="s">
        <v>287</v>
      </c>
      <c r="F5" s="11" t="s">
        <v>288</v>
      </c>
      <c r="G5" s="11" t="s">
        <v>243</v>
      </c>
      <c r="H5" s="11" t="s">
        <v>289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290</v>
      </c>
      <c r="E6" s="15" t="s">
        <v>291</v>
      </c>
      <c r="F6" s="15" t="s">
        <v>292</v>
      </c>
      <c r="G6" s="15" t="s">
        <v>293</v>
      </c>
      <c r="H6" s="15" t="s">
        <v>294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45120</v>
      </c>
      <c r="E7" s="23">
        <f>$D$7</f>
        <v>45120</v>
      </c>
      <c r="F7" s="23">
        <f>$D$7</f>
        <v>45120</v>
      </c>
      <c r="G7" s="23">
        <f>$D$7</f>
        <v>45120</v>
      </c>
      <c r="H7" s="23">
        <f>$D$7</f>
        <v>45120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0.43055555555555602</v>
      </c>
      <c r="E8" s="29">
        <v>0.46875</v>
      </c>
      <c r="F8" s="29">
        <v>0.36805555555555602</v>
      </c>
      <c r="G8" s="29">
        <v>0.5</v>
      </c>
      <c r="H8" s="29">
        <v>0.39930555555555602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295</v>
      </c>
      <c r="G9" s="29" t="s">
        <v>295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122</v>
      </c>
      <c r="C10" s="32"/>
      <c r="D10" s="33">
        <v>29.8</v>
      </c>
      <c r="E10" s="34">
        <v>30.2</v>
      </c>
      <c r="F10" s="34">
        <v>28</v>
      </c>
      <c r="G10" s="34">
        <v>29.7</v>
      </c>
      <c r="H10" s="34">
        <v>29.2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27.8</v>
      </c>
      <c r="E11" s="40">
        <v>28</v>
      </c>
      <c r="F11" s="40">
        <v>27</v>
      </c>
      <c r="G11" s="40">
        <v>27.5</v>
      </c>
      <c r="H11" s="40">
        <v>27.6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1.2E-2</v>
      </c>
      <c r="E34" s="68">
        <v>1.2E-2</v>
      </c>
      <c r="F34" s="68">
        <v>1.2E-2</v>
      </c>
      <c r="G34" s="68">
        <v>1.2999999999999999E-2</v>
      </c>
      <c r="H34" s="68">
        <v>1.2E-2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4.0000000000000001E-3</v>
      </c>
      <c r="E36" s="68">
        <v>4.0000000000000001E-3</v>
      </c>
      <c r="F36" s="68">
        <v>5.0000000000000001E-3</v>
      </c>
      <c r="G36" s="68">
        <v>4.0000000000000001E-3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2.5000000000000001E-2</v>
      </c>
      <c r="E38" s="68">
        <v>2.4E-2</v>
      </c>
      <c r="F38" s="68">
        <v>2.5999999999999999E-2</v>
      </c>
      <c r="G38" s="68">
        <v>2.7E-2</v>
      </c>
      <c r="H38" s="68">
        <v>2.5000000000000001E-2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8.9999999999999993E-3</v>
      </c>
      <c r="E40" s="68">
        <v>8.0000000000000002E-3</v>
      </c>
      <c r="F40" s="68">
        <v>8.9999999999999993E-3</v>
      </c>
      <c r="G40" s="68">
        <v>8.9999999999999993E-3</v>
      </c>
      <c r="H40" s="68">
        <v>8.9999999999999993E-3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 t="s">
        <v>83</v>
      </c>
      <c r="G41" s="68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0.8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7.3</v>
      </c>
      <c r="E58" s="34">
        <v>7.4</v>
      </c>
      <c r="F58" s="34">
        <v>7.3</v>
      </c>
      <c r="G58" s="34">
        <v>7.4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33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286</v>
      </c>
      <c r="E68" s="11" t="s">
        <v>287</v>
      </c>
      <c r="F68" s="11" t="s">
        <v>288</v>
      </c>
      <c r="G68" s="11" t="s">
        <v>243</v>
      </c>
      <c r="H68" s="11" t="s">
        <v>289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290</v>
      </c>
      <c r="E69" s="15" t="s">
        <v>291</v>
      </c>
      <c r="F69" s="15" t="s">
        <v>292</v>
      </c>
      <c r="G69" s="15" t="s">
        <v>293</v>
      </c>
      <c r="H69" s="15" t="s">
        <v>294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45120</v>
      </c>
      <c r="E70" s="23">
        <f t="shared" ref="E70:H70" si="0">E7</f>
        <v>45120</v>
      </c>
      <c r="F70" s="23">
        <f t="shared" si="0"/>
        <v>45120</v>
      </c>
      <c r="G70" s="23">
        <f t="shared" si="0"/>
        <v>45120</v>
      </c>
      <c r="H70" s="23">
        <f t="shared" si="0"/>
        <v>45120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0.43055555555555602</v>
      </c>
      <c r="E71" s="122">
        <v>0.46875</v>
      </c>
      <c r="F71" s="122">
        <v>0.36805555555555602</v>
      </c>
      <c r="G71" s="122">
        <v>0.5</v>
      </c>
      <c r="H71" s="122">
        <v>0.39930555555555602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295</v>
      </c>
      <c r="G72" s="122" t="s">
        <v>295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29.8</v>
      </c>
      <c r="E73" s="126">
        <v>30.2</v>
      </c>
      <c r="F73" s="126">
        <v>28</v>
      </c>
      <c r="G73" s="126">
        <v>29.7</v>
      </c>
      <c r="H73" s="126">
        <v>29.2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27.8</v>
      </c>
      <c r="E74" s="131">
        <v>28</v>
      </c>
      <c r="F74" s="131">
        <v>27</v>
      </c>
      <c r="G74" s="131">
        <v>27.5</v>
      </c>
      <c r="H74" s="131">
        <v>27.6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0.8</v>
      </c>
      <c r="E84" s="34">
        <v>0.8</v>
      </c>
      <c r="F84" s="34">
        <v>0.8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268</v>
      </c>
      <c r="D85" s="203">
        <v>0.9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7.4</v>
      </c>
      <c r="F94" s="153">
        <v>7.3</v>
      </c>
      <c r="G94" s="153">
        <v>7.4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>
      <selection activeCell="C106" sqref="C106:G106"/>
    </sheetView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193</v>
      </c>
      <c r="E5" s="11" t="s">
        <v>194</v>
      </c>
      <c r="F5" s="11" t="s">
        <v>195</v>
      </c>
      <c r="G5" s="11" t="s">
        <v>193</v>
      </c>
      <c r="H5" s="11" t="s">
        <v>196</v>
      </c>
      <c r="I5" s="11" t="s">
        <v>197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198</v>
      </c>
      <c r="E6" s="196" t="s">
        <v>199</v>
      </c>
      <c r="F6" s="15" t="s">
        <v>200</v>
      </c>
      <c r="G6" s="15" t="s">
        <v>201</v>
      </c>
      <c r="H6" s="15" t="s">
        <v>202</v>
      </c>
      <c r="I6" s="15" t="s">
        <v>203</v>
      </c>
      <c r="J6" s="15"/>
      <c r="K6" s="16"/>
      <c r="L6" s="17"/>
    </row>
    <row r="7" spans="1:12" s="18" customFormat="1" ht="30" customHeight="1" x14ac:dyDescent="0.15">
      <c r="A7" s="19" t="s">
        <v>204</v>
      </c>
      <c r="B7" s="20" t="s">
        <v>22</v>
      </c>
      <c r="C7" s="21"/>
      <c r="D7" s="22">
        <v>45117</v>
      </c>
      <c r="E7" s="23">
        <f>$D$7</f>
        <v>45117</v>
      </c>
      <c r="F7" s="23">
        <f>$D$7</f>
        <v>45117</v>
      </c>
      <c r="G7" s="23">
        <f>$D$7</f>
        <v>45117</v>
      </c>
      <c r="H7" s="23">
        <f>$D$7</f>
        <v>45117</v>
      </c>
      <c r="I7" s="23">
        <f>$D$7</f>
        <v>45117</v>
      </c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0.42708333333333298</v>
      </c>
      <c r="E8" s="29">
        <v>0.50347222222222199</v>
      </c>
      <c r="F8" s="29">
        <v>0.54861111111111105</v>
      </c>
      <c r="G8" s="29">
        <v>0.46527777777777801</v>
      </c>
      <c r="H8" s="29">
        <v>0.34375</v>
      </c>
      <c r="I8" s="29">
        <v>0.38541666666666702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30.8</v>
      </c>
      <c r="E10" s="34">
        <v>31.1</v>
      </c>
      <c r="F10" s="34">
        <v>32.799999999999997</v>
      </c>
      <c r="G10" s="34">
        <v>32.700000000000003</v>
      </c>
      <c r="H10" s="34">
        <v>29.7</v>
      </c>
      <c r="I10" s="34">
        <v>30.6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26.7</v>
      </c>
      <c r="E11" s="40">
        <v>26.4</v>
      </c>
      <c r="F11" s="40">
        <v>26.9</v>
      </c>
      <c r="G11" s="40">
        <v>26.7</v>
      </c>
      <c r="H11" s="40">
        <v>27.2</v>
      </c>
      <c r="I11" s="40">
        <v>26.7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1.2999999999999999E-2</v>
      </c>
      <c r="E34" s="66">
        <v>1.7000000000000001E-2</v>
      </c>
      <c r="F34" s="66">
        <v>1.4E-2</v>
      </c>
      <c r="G34" s="66">
        <v>1.4E-2</v>
      </c>
      <c r="H34" s="66">
        <v>8.0000000000000002E-3</v>
      </c>
      <c r="I34" s="66">
        <v>1.2999999999999999E-2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6.0000000000000001E-3</v>
      </c>
      <c r="E36" s="66">
        <v>7.0000000000000001E-3</v>
      </c>
      <c r="F36" s="66">
        <v>6.0000000000000001E-3</v>
      </c>
      <c r="G36" s="66">
        <v>6.0000000000000001E-3</v>
      </c>
      <c r="H36" s="66">
        <v>5.0000000000000001E-3</v>
      </c>
      <c r="I36" s="66">
        <v>6.0000000000000001E-3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0.03</v>
      </c>
      <c r="E38" s="66">
        <v>3.6999999999999998E-2</v>
      </c>
      <c r="F38" s="66">
        <v>3.1E-2</v>
      </c>
      <c r="G38" s="66">
        <v>3.2000000000000001E-2</v>
      </c>
      <c r="H38" s="66">
        <v>2.1999999999999999E-2</v>
      </c>
      <c r="I38" s="66">
        <v>0.03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1.0999999999999999E-2</v>
      </c>
      <c r="E40" s="66">
        <v>1.2E-2</v>
      </c>
      <c r="F40" s="66">
        <v>1.0999999999999999E-2</v>
      </c>
      <c r="G40" s="66">
        <v>1.0999999999999999E-2</v>
      </c>
      <c r="H40" s="66">
        <v>8.0000000000000002E-3</v>
      </c>
      <c r="I40" s="66">
        <v>1.0999999999999999E-2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>
        <v>1E-3</v>
      </c>
      <c r="F41" s="66" t="s">
        <v>83</v>
      </c>
      <c r="G41" s="66" t="s">
        <v>83</v>
      </c>
      <c r="H41" s="66">
        <v>1E-3</v>
      </c>
      <c r="I41" s="66" t="s">
        <v>83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>
        <v>1E-3</v>
      </c>
      <c r="F48" s="66">
        <v>1E-3</v>
      </c>
      <c r="G48" s="66">
        <v>2E-3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14.2</v>
      </c>
      <c r="E49" s="93">
        <v>14</v>
      </c>
      <c r="F49" s="93">
        <v>13.8</v>
      </c>
      <c r="G49" s="93">
        <v>14.2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7.3</v>
      </c>
      <c r="E58" s="93">
        <v>7.3</v>
      </c>
      <c r="F58" s="93">
        <v>7.3</v>
      </c>
      <c r="G58" s="93">
        <v>7.3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 t="s">
        <v>116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193</v>
      </c>
      <c r="E68" s="11" t="s">
        <v>194</v>
      </c>
      <c r="F68" s="11" t="s">
        <v>195</v>
      </c>
      <c r="G68" s="11" t="s">
        <v>193</v>
      </c>
      <c r="H68" s="11" t="s">
        <v>196</v>
      </c>
      <c r="I68" s="11" t="s">
        <v>197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198</v>
      </c>
      <c r="E69" s="196" t="s">
        <v>199</v>
      </c>
      <c r="F69" s="15" t="s">
        <v>200</v>
      </c>
      <c r="G69" s="15" t="s">
        <v>201</v>
      </c>
      <c r="H69" s="15" t="s">
        <v>202</v>
      </c>
      <c r="I69" s="15" t="s">
        <v>203</v>
      </c>
      <c r="J69" s="15"/>
      <c r="K69" s="16"/>
      <c r="L69" s="17"/>
    </row>
    <row r="70" spans="1:12" s="18" customFormat="1" ht="30" customHeight="1" x14ac:dyDescent="0.15">
      <c r="A70" s="19" t="s">
        <v>204</v>
      </c>
      <c r="B70" s="20" t="s">
        <v>22</v>
      </c>
      <c r="C70" s="21"/>
      <c r="D70" s="22">
        <f>D7</f>
        <v>45117</v>
      </c>
      <c r="E70" s="23">
        <f t="shared" ref="E70:I70" si="0">E7</f>
        <v>45117</v>
      </c>
      <c r="F70" s="23">
        <f t="shared" si="0"/>
        <v>45117</v>
      </c>
      <c r="G70" s="23">
        <f t="shared" si="0"/>
        <v>45117</v>
      </c>
      <c r="H70" s="23">
        <f t="shared" si="0"/>
        <v>45117</v>
      </c>
      <c r="I70" s="23">
        <f t="shared" si="0"/>
        <v>45117</v>
      </c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0.42708333333333298</v>
      </c>
      <c r="E71" s="122">
        <v>0.50347222222222199</v>
      </c>
      <c r="F71" s="122">
        <v>0.54861111111111105</v>
      </c>
      <c r="G71" s="122">
        <v>0.46527777777777801</v>
      </c>
      <c r="H71" s="122">
        <v>0.34375</v>
      </c>
      <c r="I71" s="122">
        <v>0.38541666666666702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30.8</v>
      </c>
      <c r="E73" s="126">
        <v>31.1</v>
      </c>
      <c r="F73" s="126">
        <v>32.799999999999997</v>
      </c>
      <c r="G73" s="126">
        <v>32.700000000000003</v>
      </c>
      <c r="H73" s="126">
        <v>29.7</v>
      </c>
      <c r="I73" s="126">
        <v>30.6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26.7</v>
      </c>
      <c r="E74" s="131">
        <v>26.4</v>
      </c>
      <c r="F74" s="131">
        <v>26.9</v>
      </c>
      <c r="G74" s="131">
        <v>26.7</v>
      </c>
      <c r="H74" s="131">
        <v>27.2</v>
      </c>
      <c r="I74" s="131">
        <v>26.7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0.6</v>
      </c>
      <c r="F84" s="34">
        <v>0.7</v>
      </c>
      <c r="G84" s="34">
        <v>0.6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0.8</v>
      </c>
      <c r="E85" s="34">
        <v>0.7</v>
      </c>
      <c r="F85" s="34">
        <v>0.8</v>
      </c>
      <c r="G85" s="34">
        <v>0.7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>
        <v>1E-3</v>
      </c>
      <c r="F87" s="68">
        <v>1E-3</v>
      </c>
      <c r="G87" s="68">
        <v>2E-3</v>
      </c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7.3</v>
      </c>
      <c r="F94" s="153">
        <v>7.3</v>
      </c>
      <c r="G94" s="153">
        <v>7.3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>
      <selection activeCell="C106" sqref="C106:G106"/>
    </sheetView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16" t="s">
        <v>228</v>
      </c>
      <c r="E5" s="217" t="s">
        <v>229</v>
      </c>
      <c r="F5" s="217" t="s">
        <v>230</v>
      </c>
      <c r="G5" s="217" t="s">
        <v>231</v>
      </c>
      <c r="H5" s="217" t="s">
        <v>232</v>
      </c>
      <c r="I5" s="11" t="s">
        <v>197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18" t="s">
        <v>233</v>
      </c>
      <c r="E6" s="219" t="s">
        <v>234</v>
      </c>
      <c r="F6" s="219" t="s">
        <v>235</v>
      </c>
      <c r="G6" s="219" t="s">
        <v>236</v>
      </c>
      <c r="H6" s="219" t="s">
        <v>16</v>
      </c>
      <c r="I6" s="15" t="s">
        <v>237</v>
      </c>
      <c r="J6" s="15"/>
      <c r="K6" s="16"/>
      <c r="L6" s="17"/>
    </row>
    <row r="7" spans="1:12" s="18" customFormat="1" ht="30" customHeight="1" x14ac:dyDescent="0.15">
      <c r="A7" s="19" t="s">
        <v>238</v>
      </c>
      <c r="B7" s="20" t="s">
        <v>22</v>
      </c>
      <c r="C7" s="21"/>
      <c r="D7" s="22">
        <v>45118</v>
      </c>
      <c r="E7" s="23">
        <f>$D$7</f>
        <v>45118</v>
      </c>
      <c r="F7" s="23">
        <f>$D$7</f>
        <v>45118</v>
      </c>
      <c r="G7" s="23">
        <f>$D$7</f>
        <v>45118</v>
      </c>
      <c r="H7" s="23">
        <f>$D$7</f>
        <v>45118</v>
      </c>
      <c r="I7" s="23">
        <f>$D$7</f>
        <v>45118</v>
      </c>
      <c r="J7" s="220"/>
      <c r="K7" s="221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0.38888888888888901</v>
      </c>
      <c r="E8" s="29">
        <v>0.44791666666666702</v>
      </c>
      <c r="F8" s="29">
        <v>0.48611111111111099</v>
      </c>
      <c r="G8" s="29">
        <v>0.37152777777777801</v>
      </c>
      <c r="H8" s="29">
        <v>0.51388888888888895</v>
      </c>
      <c r="I8" s="29">
        <v>0.57638888888888895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31.2</v>
      </c>
      <c r="E10" s="34">
        <v>31.2</v>
      </c>
      <c r="F10" s="34">
        <v>32.5</v>
      </c>
      <c r="G10" s="34">
        <v>29.8</v>
      </c>
      <c r="H10" s="34">
        <v>34.5</v>
      </c>
      <c r="I10" s="34">
        <v>33.200000000000003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27.4</v>
      </c>
      <c r="E11" s="40">
        <v>27.9</v>
      </c>
      <c r="F11" s="40">
        <v>26.2</v>
      </c>
      <c r="G11" s="40">
        <v>27.3</v>
      </c>
      <c r="H11" s="40">
        <v>27.3</v>
      </c>
      <c r="I11" s="40">
        <v>27.2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 t="s">
        <v>309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3.0000000000000001E-3</v>
      </c>
      <c r="E34" s="66">
        <v>1.2999999999999999E-2</v>
      </c>
      <c r="F34" s="66">
        <v>1.2999999999999999E-2</v>
      </c>
      <c r="G34" s="66">
        <v>8.0000000000000002E-3</v>
      </c>
      <c r="H34" s="66">
        <v>1.2E-2</v>
      </c>
      <c r="I34" s="66">
        <v>1.2999999999999999E-2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4.0000000000000001E-3</v>
      </c>
      <c r="E36" s="66">
        <v>5.0000000000000001E-3</v>
      </c>
      <c r="F36" s="66">
        <v>5.0000000000000001E-3</v>
      </c>
      <c r="G36" s="66">
        <v>5.0000000000000001E-3</v>
      </c>
      <c r="H36" s="66">
        <v>5.0000000000000001E-3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1.2E-2</v>
      </c>
      <c r="E38" s="66">
        <v>2.7E-2</v>
      </c>
      <c r="F38" s="66">
        <v>2.8000000000000001E-2</v>
      </c>
      <c r="G38" s="66">
        <v>0.02</v>
      </c>
      <c r="H38" s="66">
        <v>2.7E-2</v>
      </c>
      <c r="I38" s="66">
        <v>2.8000000000000001E-2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4.0000000000000001E-3</v>
      </c>
      <c r="E40" s="66">
        <v>8.9999999999999993E-3</v>
      </c>
      <c r="F40" s="66">
        <v>0.01</v>
      </c>
      <c r="G40" s="66">
        <v>7.0000000000000001E-3</v>
      </c>
      <c r="H40" s="66">
        <v>8.9999999999999993E-3</v>
      </c>
      <c r="I40" s="66">
        <v>0.01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 t="s">
        <v>83</v>
      </c>
      <c r="F41" s="66" t="s">
        <v>83</v>
      </c>
      <c r="G41" s="66" t="s">
        <v>83</v>
      </c>
      <c r="H41" s="66" t="s">
        <v>83</v>
      </c>
      <c r="I41" s="66" t="s">
        <v>83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/>
      <c r="F48" s="66"/>
      <c r="G48" s="66"/>
      <c r="H48" s="66"/>
      <c r="I48" s="66">
        <v>2E-3</v>
      </c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13.7</v>
      </c>
      <c r="E49" s="93"/>
      <c r="F49" s="93"/>
      <c r="G49" s="93"/>
      <c r="H49" s="93"/>
      <c r="I49" s="93">
        <v>13.5</v>
      </c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7.3</v>
      </c>
      <c r="E58" s="93">
        <v>7.2</v>
      </c>
      <c r="F58" s="93">
        <v>7.4</v>
      </c>
      <c r="G58" s="93">
        <v>7.2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>
        <v>0.5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216" t="s">
        <v>228</v>
      </c>
      <c r="E68" s="217" t="s">
        <v>229</v>
      </c>
      <c r="F68" s="217" t="s">
        <v>230</v>
      </c>
      <c r="G68" s="217" t="s">
        <v>231</v>
      </c>
      <c r="H68" s="217" t="s">
        <v>232</v>
      </c>
      <c r="I68" s="11" t="s">
        <v>197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18" t="s">
        <v>233</v>
      </c>
      <c r="E69" s="219" t="s">
        <v>234</v>
      </c>
      <c r="F69" s="219" t="s">
        <v>235</v>
      </c>
      <c r="G69" s="219" t="s">
        <v>236</v>
      </c>
      <c r="H69" s="219" t="s">
        <v>16</v>
      </c>
      <c r="I69" s="15" t="s">
        <v>237</v>
      </c>
      <c r="J69" s="15"/>
      <c r="K69" s="16"/>
      <c r="L69" s="17"/>
    </row>
    <row r="70" spans="1:12" s="18" customFormat="1" ht="30" customHeight="1" x14ac:dyDescent="0.15">
      <c r="A70" s="19" t="s">
        <v>238</v>
      </c>
      <c r="B70" s="20" t="s">
        <v>22</v>
      </c>
      <c r="C70" s="21"/>
      <c r="D70" s="22">
        <f>D7</f>
        <v>45118</v>
      </c>
      <c r="E70" s="23">
        <f t="shared" ref="E70:I70" si="0">E7</f>
        <v>45118</v>
      </c>
      <c r="F70" s="23">
        <f t="shared" si="0"/>
        <v>45118</v>
      </c>
      <c r="G70" s="23">
        <f t="shared" si="0"/>
        <v>45118</v>
      </c>
      <c r="H70" s="23">
        <f t="shared" si="0"/>
        <v>45118</v>
      </c>
      <c r="I70" s="23">
        <f t="shared" si="0"/>
        <v>45118</v>
      </c>
      <c r="J70" s="220"/>
      <c r="K70" s="221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0.38888888888888901</v>
      </c>
      <c r="E71" s="122">
        <v>0.44791666666666702</v>
      </c>
      <c r="F71" s="122">
        <v>0.48611111111111099</v>
      </c>
      <c r="G71" s="122">
        <v>0.37152777777777801</v>
      </c>
      <c r="H71" s="122">
        <v>0.51388888888888895</v>
      </c>
      <c r="I71" s="122">
        <v>0.57638888888888895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31.2</v>
      </c>
      <c r="E73" s="126">
        <v>31.2</v>
      </c>
      <c r="F73" s="126">
        <v>32.5</v>
      </c>
      <c r="G73" s="126">
        <v>29.8</v>
      </c>
      <c r="H73" s="126">
        <v>34.5</v>
      </c>
      <c r="I73" s="126">
        <v>33.200000000000003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27.4</v>
      </c>
      <c r="E74" s="131">
        <v>27.9</v>
      </c>
      <c r="F74" s="131">
        <v>26.2</v>
      </c>
      <c r="G74" s="131">
        <v>27.3</v>
      </c>
      <c r="H74" s="131">
        <v>27.3</v>
      </c>
      <c r="I74" s="131">
        <v>27.2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>
        <v>0</v>
      </c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0.8</v>
      </c>
      <c r="E84" s="34">
        <v>0.8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0.9</v>
      </c>
      <c r="E85" s="34">
        <v>0.9</v>
      </c>
      <c r="F85" s="34">
        <v>0.8</v>
      </c>
      <c r="G85" s="34">
        <v>0.9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/>
      <c r="F87" s="68"/>
      <c r="G87" s="68"/>
      <c r="H87" s="68"/>
      <c r="I87" s="68">
        <v>2E-3</v>
      </c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7.2</v>
      </c>
      <c r="F94" s="153">
        <v>7.4</v>
      </c>
      <c r="G94" s="153">
        <v>7.2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222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>
      <selection activeCell="C106" sqref="C106:G106"/>
    </sheetView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208</v>
      </c>
      <c r="E5" s="11" t="s">
        <v>209</v>
      </c>
      <c r="F5" s="11" t="s">
        <v>210</v>
      </c>
      <c r="G5" s="11" t="s">
        <v>211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212</v>
      </c>
      <c r="E6" s="15" t="s">
        <v>213</v>
      </c>
      <c r="F6" s="15" t="s">
        <v>214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215</v>
      </c>
      <c r="B7" s="20" t="s">
        <v>22</v>
      </c>
      <c r="C7" s="21"/>
      <c r="D7" s="22">
        <v>45117</v>
      </c>
      <c r="E7" s="23">
        <f>$D$7</f>
        <v>45117</v>
      </c>
      <c r="F7" s="23">
        <f>$D$7</f>
        <v>45117</v>
      </c>
      <c r="G7" s="23">
        <f>$D$7</f>
        <v>45117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0.48263888888888901</v>
      </c>
      <c r="E8" s="29">
        <v>0.375</v>
      </c>
      <c r="F8" s="29">
        <v>0.51388888888888895</v>
      </c>
      <c r="G8" s="29">
        <v>0.43055555555555602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25</v>
      </c>
      <c r="G9" s="29" t="s">
        <v>26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31.9</v>
      </c>
      <c r="E10" s="34">
        <v>30.1</v>
      </c>
      <c r="F10" s="34">
        <v>33.200000000000003</v>
      </c>
      <c r="G10" s="34">
        <v>30.3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27.4</v>
      </c>
      <c r="E11" s="40">
        <v>25.6</v>
      </c>
      <c r="F11" s="40">
        <v>26.4</v>
      </c>
      <c r="G11" s="40">
        <v>26.4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1.2E-2</v>
      </c>
      <c r="E34" s="66">
        <v>1.7000000000000001E-2</v>
      </c>
      <c r="F34" s="66">
        <v>1.0999999999999999E-2</v>
      </c>
      <c r="G34" s="66">
        <v>1.6E-2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5.0000000000000001E-3</v>
      </c>
      <c r="E36" s="66">
        <v>7.0000000000000001E-3</v>
      </c>
      <c r="F36" s="66">
        <v>6.0000000000000001E-3</v>
      </c>
      <c r="G36" s="66">
        <v>6.0000000000000001E-3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2.8000000000000001E-2</v>
      </c>
      <c r="E38" s="66">
        <v>3.6999999999999998E-2</v>
      </c>
      <c r="F38" s="66">
        <v>2.7E-2</v>
      </c>
      <c r="G38" s="66">
        <v>3.4000000000000002E-2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0.01</v>
      </c>
      <c r="E40" s="66">
        <v>1.2999999999999999E-2</v>
      </c>
      <c r="F40" s="66">
        <v>8.9999999999999993E-3</v>
      </c>
      <c r="G40" s="66">
        <v>1.2E-2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>
        <v>1E-3</v>
      </c>
      <c r="F41" s="66" t="s">
        <v>83</v>
      </c>
      <c r="G41" s="66" t="s">
        <v>83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>
        <v>1E-3</v>
      </c>
      <c r="E48" s="66" t="s">
        <v>83</v>
      </c>
      <c r="F48" s="66">
        <v>1E-3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14.4</v>
      </c>
      <c r="E49" s="93">
        <v>13.9</v>
      </c>
      <c r="F49" s="93">
        <v>14.1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0.7</v>
      </c>
      <c r="F57" s="93">
        <v>0.7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7.5</v>
      </c>
      <c r="E58" s="93">
        <v>7.4</v>
      </c>
      <c r="F58" s="93">
        <v>7.3</v>
      </c>
      <c r="G58" s="93">
        <v>7.4</v>
      </c>
      <c r="H58" s="34"/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52"/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208</v>
      </c>
      <c r="E68" s="11" t="s">
        <v>209</v>
      </c>
      <c r="F68" s="11" t="s">
        <v>210</v>
      </c>
      <c r="G68" s="11" t="s">
        <v>211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212</v>
      </c>
      <c r="E69" s="15" t="s">
        <v>213</v>
      </c>
      <c r="F69" s="15" t="s">
        <v>214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215</v>
      </c>
      <c r="B70" s="20" t="s">
        <v>22</v>
      </c>
      <c r="C70" s="21"/>
      <c r="D70" s="22">
        <f>D7</f>
        <v>45117</v>
      </c>
      <c r="E70" s="23">
        <f t="shared" ref="E70:G70" si="0">E7</f>
        <v>45117</v>
      </c>
      <c r="F70" s="23">
        <f t="shared" si="0"/>
        <v>45117</v>
      </c>
      <c r="G70" s="23">
        <f t="shared" si="0"/>
        <v>45117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0.48263888888888901</v>
      </c>
      <c r="E71" s="122">
        <v>0.375</v>
      </c>
      <c r="F71" s="122">
        <v>0.51388888888888895</v>
      </c>
      <c r="G71" s="122">
        <v>0.43055555555555602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25</v>
      </c>
      <c r="G72" s="122" t="s">
        <v>26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31.9</v>
      </c>
      <c r="E73" s="126">
        <v>30.1</v>
      </c>
      <c r="F73" s="126">
        <v>33.200000000000003</v>
      </c>
      <c r="G73" s="126">
        <v>30.3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27.4</v>
      </c>
      <c r="E74" s="131">
        <v>25.6</v>
      </c>
      <c r="F74" s="131">
        <v>26.4</v>
      </c>
      <c r="G74" s="131">
        <v>26.4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>
        <v>0</v>
      </c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0.8</v>
      </c>
      <c r="E84" s="34">
        <v>0.5</v>
      </c>
      <c r="F84" s="34">
        <v>0.6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0.9</v>
      </c>
      <c r="E85" s="34">
        <v>0.6</v>
      </c>
      <c r="F85" s="34">
        <v>0.7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>
        <v>1E-3</v>
      </c>
      <c r="E87" s="68" t="s">
        <v>83</v>
      </c>
      <c r="F87" s="68">
        <v>1E-3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7.5</v>
      </c>
      <c r="E94" s="153">
        <v>7.4</v>
      </c>
      <c r="F94" s="153">
        <v>7.3</v>
      </c>
      <c r="G94" s="153">
        <v>7.4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215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176</v>
      </c>
      <c r="HF7835" s="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181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182</v>
      </c>
      <c r="GZ7842" s="9"/>
      <c r="HA7842" s="9"/>
      <c r="HB7842" s="9"/>
      <c r="HC7842" s="9"/>
      <c r="HD7842" s="9"/>
      <c r="HE7842" s="9"/>
      <c r="HF7842" s="9"/>
      <c r="HG7842" s="195" t="s">
        <v>183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184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  <row r="7850" spans="12:215" x14ac:dyDescent="0.15">
      <c r="GY7850" s="5" t="s">
        <v>192</v>
      </c>
      <c r="HG7850" s="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>
      <selection activeCell="C106" sqref="C106:G106"/>
    </sheetView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249</v>
      </c>
      <c r="E5" s="11" t="s">
        <v>250</v>
      </c>
      <c r="F5" s="11" t="s">
        <v>251</v>
      </c>
      <c r="G5" s="11" t="s">
        <v>252</v>
      </c>
      <c r="H5" s="11" t="s">
        <v>253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254</v>
      </c>
      <c r="E6" s="15" t="s">
        <v>255</v>
      </c>
      <c r="F6" s="15" t="s">
        <v>256</v>
      </c>
      <c r="G6" s="15" t="s">
        <v>257</v>
      </c>
      <c r="H6" s="15" t="s">
        <v>258</v>
      </c>
      <c r="I6" s="15"/>
      <c r="J6" s="15"/>
      <c r="K6" s="16"/>
      <c r="L6" s="17"/>
    </row>
    <row r="7" spans="1:12" s="18" customFormat="1" ht="30" customHeight="1" x14ac:dyDescent="0.15">
      <c r="A7" s="19" t="s">
        <v>259</v>
      </c>
      <c r="B7" s="20" t="s">
        <v>22</v>
      </c>
      <c r="C7" s="21"/>
      <c r="D7" s="22">
        <v>45119</v>
      </c>
      <c r="E7" s="23">
        <f>$D$7</f>
        <v>45119</v>
      </c>
      <c r="F7" s="23">
        <f>$D$7</f>
        <v>45119</v>
      </c>
      <c r="G7" s="23">
        <f>$D$7</f>
        <v>45119</v>
      </c>
      <c r="H7" s="23">
        <f>$D$7</f>
        <v>45119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0.44791666666666702</v>
      </c>
      <c r="E8" s="29">
        <v>0.46527777777777801</v>
      </c>
      <c r="F8" s="29">
        <v>0.40625</v>
      </c>
      <c r="G8" s="29">
        <v>0.37152777777777801</v>
      </c>
      <c r="H8" s="29">
        <v>0.53472222222222199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33.1</v>
      </c>
      <c r="E10" s="34">
        <v>33.6</v>
      </c>
      <c r="F10" s="34">
        <v>32.9</v>
      </c>
      <c r="G10" s="34">
        <v>31</v>
      </c>
      <c r="H10" s="34">
        <v>34.9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27</v>
      </c>
      <c r="E11" s="40">
        <v>26.8</v>
      </c>
      <c r="F11" s="40">
        <v>27.1</v>
      </c>
      <c r="G11" s="40">
        <v>27</v>
      </c>
      <c r="H11" s="40">
        <v>26.9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1.0999999999999999E-2</v>
      </c>
      <c r="E34" s="68">
        <v>1.2E-2</v>
      </c>
      <c r="F34" s="68">
        <v>1.2E-2</v>
      </c>
      <c r="G34" s="68">
        <v>1.0999999999999999E-2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5.0000000000000001E-3</v>
      </c>
      <c r="E36" s="68">
        <v>5.0000000000000001E-3</v>
      </c>
      <c r="F36" s="68">
        <v>6.0000000000000001E-3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2.5999999999999999E-2</v>
      </c>
      <c r="E38" s="68">
        <v>2.7E-2</v>
      </c>
      <c r="F38" s="68">
        <v>2.8000000000000001E-2</v>
      </c>
      <c r="G38" s="68">
        <v>2.5000000000000001E-2</v>
      </c>
      <c r="H38" s="68">
        <v>2.3E-2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8.9999999999999993E-3</v>
      </c>
      <c r="E40" s="68">
        <v>8.9999999999999993E-3</v>
      </c>
      <c r="F40" s="68">
        <v>8.9999999999999993E-3</v>
      </c>
      <c r="G40" s="68">
        <v>8.9999999999999993E-3</v>
      </c>
      <c r="H40" s="68">
        <v>8.0000000000000002E-3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 t="s">
        <v>83</v>
      </c>
      <c r="G41" s="68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33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249</v>
      </c>
      <c r="E68" s="11" t="s">
        <v>250</v>
      </c>
      <c r="F68" s="11" t="s">
        <v>251</v>
      </c>
      <c r="G68" s="11" t="s">
        <v>252</v>
      </c>
      <c r="H68" s="11" t="s">
        <v>253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254</v>
      </c>
      <c r="E69" s="15" t="s">
        <v>255</v>
      </c>
      <c r="F69" s="15" t="s">
        <v>256</v>
      </c>
      <c r="G69" s="15" t="s">
        <v>257</v>
      </c>
      <c r="H69" s="15" t="s">
        <v>258</v>
      </c>
      <c r="I69" s="15"/>
      <c r="J69" s="15"/>
      <c r="K69" s="16"/>
      <c r="L69" s="17"/>
    </row>
    <row r="70" spans="1:12" s="18" customFormat="1" ht="30" customHeight="1" x14ac:dyDescent="0.15">
      <c r="A70" s="19" t="s">
        <v>259</v>
      </c>
      <c r="B70" s="20" t="s">
        <v>22</v>
      </c>
      <c r="C70" s="21"/>
      <c r="D70" s="22">
        <f>D7</f>
        <v>45119</v>
      </c>
      <c r="E70" s="23">
        <f t="shared" ref="E70:H70" si="0">E7</f>
        <v>45119</v>
      </c>
      <c r="F70" s="23">
        <f t="shared" si="0"/>
        <v>45119</v>
      </c>
      <c r="G70" s="23">
        <f t="shared" si="0"/>
        <v>45119</v>
      </c>
      <c r="H70" s="23">
        <f t="shared" si="0"/>
        <v>45119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0.44791666666666702</v>
      </c>
      <c r="E71" s="122">
        <v>0.46527777777777801</v>
      </c>
      <c r="F71" s="122">
        <v>0.40625</v>
      </c>
      <c r="G71" s="122">
        <v>0.37152777777777801</v>
      </c>
      <c r="H71" s="122">
        <v>0.53472222222222199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33.1</v>
      </c>
      <c r="E73" s="126">
        <v>33.6</v>
      </c>
      <c r="F73" s="126">
        <v>32.9</v>
      </c>
      <c r="G73" s="126">
        <v>31</v>
      </c>
      <c r="H73" s="126">
        <v>34.9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27</v>
      </c>
      <c r="E74" s="131">
        <v>26.8</v>
      </c>
      <c r="F74" s="131">
        <v>27.1</v>
      </c>
      <c r="G74" s="131">
        <v>27</v>
      </c>
      <c r="H74" s="131">
        <v>26.9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0.6</v>
      </c>
      <c r="F84" s="34">
        <v>0.7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268</v>
      </c>
      <c r="D85" s="203">
        <v>0.8</v>
      </c>
      <c r="E85" s="34">
        <v>0.7</v>
      </c>
      <c r="F85" s="34">
        <v>0.8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174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176</v>
      </c>
      <c r="HF7796" s="5" t="s">
        <v>176</v>
      </c>
    </row>
    <row r="7797" spans="2:215" x14ac:dyDescent="0.15">
      <c r="B7797" s="9"/>
      <c r="C7797" s="9"/>
      <c r="D7797" s="9"/>
    </row>
    <row r="7798" spans="2:215" x14ac:dyDescent="0.15">
      <c r="GY7798" s="5" t="s">
        <v>177</v>
      </c>
      <c r="HG7798" s="5" t="s">
        <v>177</v>
      </c>
    </row>
    <row r="7799" spans="2:215" x14ac:dyDescent="0.15">
      <c r="GY7799" s="5" t="s">
        <v>178</v>
      </c>
      <c r="HG7799" s="5" t="s">
        <v>178</v>
      </c>
    </row>
    <row r="7800" spans="2:215" x14ac:dyDescent="0.15">
      <c r="GY7800" s="5" t="s">
        <v>179</v>
      </c>
      <c r="HG7800" s="5" t="s">
        <v>179</v>
      </c>
    </row>
    <row r="7801" spans="2:215" x14ac:dyDescent="0.15">
      <c r="GY7801" s="5" t="s">
        <v>180</v>
      </c>
      <c r="HG7801" s="5" t="s">
        <v>180</v>
      </c>
    </row>
    <row r="7802" spans="2:215" x14ac:dyDescent="0.15">
      <c r="GY7802" s="5" t="s">
        <v>181</v>
      </c>
      <c r="HG7802" s="5" t="s">
        <v>181</v>
      </c>
    </row>
    <row r="7803" spans="2:215" x14ac:dyDescent="0.15">
      <c r="GY7803" s="5" t="s">
        <v>182</v>
      </c>
      <c r="HG7803" s="5" t="s">
        <v>183</v>
      </c>
    </row>
    <row r="7804" spans="2:215" x14ac:dyDescent="0.15">
      <c r="GY7804" s="5" t="s">
        <v>184</v>
      </c>
      <c r="HG7804" s="5" t="s">
        <v>185</v>
      </c>
    </row>
    <row r="7805" spans="2:215" x14ac:dyDescent="0.15">
      <c r="GY7805" s="5" t="s">
        <v>186</v>
      </c>
      <c r="HG7805" s="5" t="s">
        <v>186</v>
      </c>
    </row>
    <row r="7806" spans="2:215" x14ac:dyDescent="0.15">
      <c r="GY7806" s="5" t="s">
        <v>187</v>
      </c>
      <c r="HG7806" s="5" t="s">
        <v>187</v>
      </c>
    </row>
    <row r="7807" spans="2:215" x14ac:dyDescent="0.15">
      <c r="GY7807" s="5" t="s">
        <v>188</v>
      </c>
      <c r="HG7807" s="5" t="s">
        <v>188</v>
      </c>
    </row>
    <row r="7808" spans="2:215" x14ac:dyDescent="0.15">
      <c r="GY7808" s="5" t="s">
        <v>189</v>
      </c>
      <c r="HG7808" s="5" t="s">
        <v>189</v>
      </c>
    </row>
    <row r="7809" spans="1:215" x14ac:dyDescent="0.15">
      <c r="GY7809" s="5" t="s">
        <v>190</v>
      </c>
      <c r="HG7809" s="5" t="s">
        <v>190</v>
      </c>
    </row>
    <row r="7810" spans="1:215" x14ac:dyDescent="0.15">
      <c r="GY7810" s="5" t="s">
        <v>191</v>
      </c>
      <c r="HG7810" s="5" t="s">
        <v>191</v>
      </c>
    </row>
    <row r="7811" spans="1:215" x14ac:dyDescent="0.15">
      <c r="GY7811" s="5" t="s">
        <v>192</v>
      </c>
      <c r="HG7811" s="5" t="s">
        <v>192</v>
      </c>
    </row>
    <row r="7817" spans="1:215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>
      <selection activeCell="C106" sqref="C106:G106"/>
    </sheetView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276</v>
      </c>
      <c r="E5" s="11" t="s">
        <v>277</v>
      </c>
      <c r="F5" s="11" t="s">
        <v>278</v>
      </c>
      <c r="G5" s="11" t="s">
        <v>279</v>
      </c>
      <c r="H5" s="11" t="s">
        <v>278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280</v>
      </c>
      <c r="E6" s="15" t="s">
        <v>281</v>
      </c>
      <c r="F6" s="15" t="s">
        <v>282</v>
      </c>
      <c r="G6" s="15" t="s">
        <v>283</v>
      </c>
      <c r="H6" s="15" t="s">
        <v>284</v>
      </c>
      <c r="I6" s="15"/>
      <c r="J6" s="15"/>
      <c r="K6" s="16"/>
      <c r="L6" s="17"/>
    </row>
    <row r="7" spans="1:12" s="18" customFormat="1" ht="30" customHeight="1" x14ac:dyDescent="0.15">
      <c r="A7" s="19" t="s">
        <v>285</v>
      </c>
      <c r="B7" s="20" t="s">
        <v>22</v>
      </c>
      <c r="C7" s="21"/>
      <c r="D7" s="22">
        <v>45119</v>
      </c>
      <c r="E7" s="23">
        <f>$D$7</f>
        <v>45119</v>
      </c>
      <c r="F7" s="23">
        <f>$D$7</f>
        <v>45119</v>
      </c>
      <c r="G7" s="23">
        <f>$D$7</f>
        <v>45119</v>
      </c>
      <c r="H7" s="23">
        <f>$D$7</f>
        <v>45119</v>
      </c>
      <c r="I7" s="220"/>
      <c r="J7" s="220"/>
      <c r="K7" s="221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0.51736111111111105</v>
      </c>
      <c r="E8" s="29">
        <v>0.40277777777777801</v>
      </c>
      <c r="F8" s="29">
        <v>0.37847222222222199</v>
      </c>
      <c r="G8" s="29">
        <v>0.4375</v>
      </c>
      <c r="H8" s="29">
        <v>0.47222222222222199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25</v>
      </c>
      <c r="F9" s="29" t="s">
        <v>26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34</v>
      </c>
      <c r="E10" s="34">
        <v>34.200000000000003</v>
      </c>
      <c r="F10" s="34">
        <v>30.6</v>
      </c>
      <c r="G10" s="34">
        <v>32.6</v>
      </c>
      <c r="H10" s="34">
        <v>33.5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26.3</v>
      </c>
      <c r="E11" s="40">
        <v>27</v>
      </c>
      <c r="F11" s="40">
        <v>26.9</v>
      </c>
      <c r="G11" s="40">
        <v>26.9</v>
      </c>
      <c r="H11" s="40">
        <v>26.9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309</v>
      </c>
      <c r="E13" s="52" t="s">
        <v>309</v>
      </c>
      <c r="F13" s="52" t="s">
        <v>309</v>
      </c>
      <c r="G13" s="52" t="s">
        <v>309</v>
      </c>
      <c r="H13" s="52" t="s">
        <v>309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1.6E-2</v>
      </c>
      <c r="E34" s="68">
        <v>1.2999999999999999E-2</v>
      </c>
      <c r="F34" s="68">
        <v>1.2999999999999999E-2</v>
      </c>
      <c r="G34" s="68">
        <v>1.4999999999999999E-2</v>
      </c>
      <c r="H34" s="68">
        <v>1.4E-2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6.0000000000000001E-3</v>
      </c>
      <c r="E36" s="68">
        <v>5.0000000000000001E-3</v>
      </c>
      <c r="F36" s="68">
        <v>5.0000000000000001E-3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3.3000000000000002E-2</v>
      </c>
      <c r="E38" s="68">
        <v>2.9000000000000001E-2</v>
      </c>
      <c r="F38" s="68">
        <v>2.9000000000000001E-2</v>
      </c>
      <c r="G38" s="68">
        <v>3.1E-2</v>
      </c>
      <c r="H38" s="68">
        <v>0.03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1.0999999999999999E-2</v>
      </c>
      <c r="E40" s="68">
        <v>0.01</v>
      </c>
      <c r="F40" s="68">
        <v>0.01</v>
      </c>
      <c r="G40" s="68">
        <v>0.01</v>
      </c>
      <c r="H40" s="68">
        <v>0.01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 t="s">
        <v>83</v>
      </c>
      <c r="G41" s="68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7.3</v>
      </c>
      <c r="E58" s="34">
        <v>7.4</v>
      </c>
      <c r="F58" s="34">
        <v>7.4</v>
      </c>
      <c r="G58" s="34">
        <v>7.4</v>
      </c>
      <c r="H58" s="34">
        <v>7.4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33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276</v>
      </c>
      <c r="E68" s="11" t="s">
        <v>277</v>
      </c>
      <c r="F68" s="11" t="s">
        <v>278</v>
      </c>
      <c r="G68" s="11" t="s">
        <v>279</v>
      </c>
      <c r="H68" s="11" t="s">
        <v>278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280</v>
      </c>
      <c r="E69" s="15" t="s">
        <v>281</v>
      </c>
      <c r="F69" s="15" t="s">
        <v>282</v>
      </c>
      <c r="G69" s="15" t="s">
        <v>283</v>
      </c>
      <c r="H69" s="15" t="s">
        <v>284</v>
      </c>
      <c r="I69" s="15"/>
      <c r="J69" s="15"/>
      <c r="K69" s="16"/>
      <c r="L69" s="17"/>
    </row>
    <row r="70" spans="1:12" s="18" customFormat="1" ht="30" customHeight="1" x14ac:dyDescent="0.15">
      <c r="A70" s="19" t="s">
        <v>285</v>
      </c>
      <c r="B70" s="20" t="s">
        <v>22</v>
      </c>
      <c r="C70" s="21"/>
      <c r="D70" s="22">
        <f>D7</f>
        <v>45119</v>
      </c>
      <c r="E70" s="23">
        <f t="shared" ref="E70:H70" si="0">E7</f>
        <v>45119</v>
      </c>
      <c r="F70" s="23">
        <f t="shared" si="0"/>
        <v>45119</v>
      </c>
      <c r="G70" s="23">
        <f t="shared" si="0"/>
        <v>45119</v>
      </c>
      <c r="H70" s="23">
        <f t="shared" si="0"/>
        <v>45119</v>
      </c>
      <c r="I70" s="23"/>
      <c r="J70" s="220"/>
      <c r="K70" s="221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0.51736111111111105</v>
      </c>
      <c r="E71" s="122">
        <v>0.40277777777777801</v>
      </c>
      <c r="F71" s="122">
        <v>0.37847222222222199</v>
      </c>
      <c r="G71" s="122">
        <v>0.4375</v>
      </c>
      <c r="H71" s="122">
        <v>0.47222222222222199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25</v>
      </c>
      <c r="F72" s="122" t="s">
        <v>26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34</v>
      </c>
      <c r="E73" s="126">
        <v>34.200000000000003</v>
      </c>
      <c r="F73" s="126">
        <v>30.6</v>
      </c>
      <c r="G73" s="126">
        <v>32.6</v>
      </c>
      <c r="H73" s="126">
        <v>33.5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26.3</v>
      </c>
      <c r="E74" s="131">
        <v>27</v>
      </c>
      <c r="F74" s="131">
        <v>26.9</v>
      </c>
      <c r="G74" s="131">
        <v>26.9</v>
      </c>
      <c r="H74" s="131">
        <v>26.9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260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261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262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263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264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265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266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267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0.5</v>
      </c>
      <c r="E84" s="34">
        <v>0.7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268</v>
      </c>
      <c r="D85" s="203">
        <v>0.6</v>
      </c>
      <c r="E85" s="34">
        <v>0.8</v>
      </c>
      <c r="F85" s="34">
        <v>0.8</v>
      </c>
      <c r="G85" s="34">
        <v>0.8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269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270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271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262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272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273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7.4</v>
      </c>
      <c r="F94" s="153">
        <v>7.4</v>
      </c>
      <c r="G94" s="153">
        <v>7.4</v>
      </c>
      <c r="H94" s="153">
        <v>7.4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274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174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2023-08-18T02:16:02Z</cp:lastPrinted>
  <dcterms:created xsi:type="dcterms:W3CDTF">2008-08-19T11:37:46Z</dcterms:created>
  <dcterms:modified xsi:type="dcterms:W3CDTF">2023-08-25T05:56:42Z</dcterms:modified>
</cp:coreProperties>
</file>